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dgh.net\dghyp\Bereiche\TR\01 STR\IR\Investoren\Investorenpräsentation\2025\Green Bond Präsentation\AllocationReport\"/>
    </mc:Choice>
  </mc:AlternateContent>
  <xr:revisionPtr revIDLastSave="0" documentId="13_ncr:1_{539F56D1-396A-49D1-98D3-10571684BF33}" xr6:coauthVersionLast="47" xr6:coauthVersionMax="47" xr10:uidLastSave="{00000000-0000-0000-0000-000000000000}"/>
  <bookViews>
    <workbookView xWindow="-28920" yWindow="-120" windowWidth="29040" windowHeight="17640" activeTab="1" xr2:uid="{F886EBFD-C8F4-44A8-85FE-228737DA265A}"/>
  </bookViews>
  <sheets>
    <sheet name="2025-06-30" sheetId="4" r:id="rId1"/>
    <sheet name="2025-03-31" sheetId="10" r:id="rId2"/>
  </sheets>
  <calcPr calcId="191029" concurrentManualCount="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" l="1"/>
  <c r="C73" i="10"/>
  <c r="C52" i="10"/>
  <c r="C30" i="10"/>
  <c r="D73" i="10"/>
  <c r="D52" i="10"/>
  <c r="D42" i="10"/>
  <c r="C42" i="10"/>
  <c r="D42" i="4"/>
  <c r="C52" i="4"/>
  <c r="D52" i="4"/>
  <c r="C73" i="4"/>
  <c r="D73" i="4" l="1"/>
  <c r="C42" i="4"/>
  <c r="C30" i="4"/>
</calcChain>
</file>

<file path=xl/sharedStrings.xml><?xml version="1.0" encoding="utf-8"?>
<sst xmlns="http://schemas.openxmlformats.org/spreadsheetml/2006/main" count="108" uniqueCount="48">
  <si>
    <t>Logistics</t>
  </si>
  <si>
    <t>Hotels</t>
  </si>
  <si>
    <t>Offices</t>
  </si>
  <si>
    <t>Total</t>
  </si>
  <si>
    <t>&gt; 10</t>
  </si>
  <si>
    <t>Top 15%</t>
  </si>
  <si>
    <t>North Rhine-Westphalia</t>
  </si>
  <si>
    <t>Lower Saxony</t>
  </si>
  <si>
    <t>Hesse</t>
  </si>
  <si>
    <t>Bavaria</t>
  </si>
  <si>
    <t>Rhineland-Palatinate</t>
  </si>
  <si>
    <t>Berlin</t>
  </si>
  <si>
    <t>Saarland</t>
  </si>
  <si>
    <t>Schleswig-Holstein</t>
  </si>
  <si>
    <t>Mecklenburg-West Pomerania</t>
  </si>
  <si>
    <t>Saxony</t>
  </si>
  <si>
    <t>Saxony-Anhalt</t>
  </si>
  <si>
    <t>Bremen</t>
  </si>
  <si>
    <t>Thuringia</t>
  </si>
  <si>
    <t>Brandenburg</t>
  </si>
  <si>
    <t>Hamburg</t>
  </si>
  <si>
    <t>Green Finance Portfolio</t>
  </si>
  <si>
    <t>Green Mortgage Cover Pool</t>
  </si>
  <si>
    <r>
      <t xml:space="preserve">Building types
</t>
    </r>
    <r>
      <rPr>
        <sz val="11"/>
        <color theme="0"/>
        <rFont val="Arial"/>
        <family val="2"/>
      </rPr>
      <t>in EUR mn</t>
    </r>
    <r>
      <rPr>
        <b/>
        <sz val="12"/>
        <color theme="0"/>
        <rFont val="Arial"/>
        <family val="2"/>
      </rPr>
      <t xml:space="preserve">
</t>
    </r>
  </si>
  <si>
    <r>
      <rPr>
        <b/>
        <sz val="12"/>
        <color theme="0"/>
        <rFont val="Arial"/>
        <family val="2"/>
      </rPr>
      <t xml:space="preserve">Eligibility criteria </t>
    </r>
    <r>
      <rPr>
        <b/>
        <sz val="11"/>
        <color theme="0"/>
        <rFont val="Arial"/>
        <family val="2"/>
      </rPr>
      <t xml:space="preserve">
</t>
    </r>
    <r>
      <rPr>
        <sz val="11"/>
        <color theme="0"/>
        <rFont val="Arial"/>
        <family val="2"/>
      </rPr>
      <t>in EUR mn</t>
    </r>
  </si>
  <si>
    <r>
      <t xml:space="preserve">Regional distribution
</t>
    </r>
    <r>
      <rPr>
        <sz val="11"/>
        <color theme="0"/>
        <rFont val="Arial"/>
        <family val="2"/>
      </rPr>
      <t>in EUR mn</t>
    </r>
  </si>
  <si>
    <r>
      <rPr>
        <b/>
        <sz val="12"/>
        <color theme="0"/>
        <rFont val="Arial"/>
        <family val="2"/>
      </rPr>
      <t>Maturity profile</t>
    </r>
    <r>
      <rPr>
        <sz val="12"/>
        <color theme="0"/>
        <rFont val="Arial"/>
        <family val="2"/>
      </rPr>
      <t xml:space="preserve"> </t>
    </r>
    <r>
      <rPr>
        <sz val="11"/>
        <color theme="0"/>
        <rFont val="Arial"/>
        <family val="2"/>
      </rPr>
      <t xml:space="preserve">
in years and in EUR mn</t>
    </r>
  </si>
  <si>
    <t>NZEB-10%</t>
  </si>
  <si>
    <r>
      <t>Composition</t>
    </r>
    <r>
      <rPr>
        <sz val="12"/>
        <color theme="0"/>
        <rFont val="Arial"/>
        <family val="2"/>
      </rPr>
      <t xml:space="preserve"> of the Green Finance Portfolio</t>
    </r>
    <r>
      <rPr>
        <b/>
        <sz val="12"/>
        <color theme="0"/>
        <rFont val="Arial"/>
        <family val="2"/>
      </rPr>
      <t xml:space="preserve">
</t>
    </r>
    <r>
      <rPr>
        <sz val="11"/>
        <color theme="0"/>
        <rFont val="Arial"/>
        <family val="2"/>
      </rPr>
      <t>in EUR mn</t>
    </r>
  </si>
  <si>
    <t>0 to 1</t>
  </si>
  <si>
    <t>1 to 2</t>
  </si>
  <si>
    <t>2 to 3</t>
  </si>
  <si>
    <t>3 to 4</t>
  </si>
  <si>
    <t>4 to 5</t>
  </si>
  <si>
    <t>5 to 10</t>
  </si>
  <si>
    <r>
      <rPr>
        <b/>
        <sz val="22"/>
        <color rgb="FF0066B3"/>
        <rFont val="Arial"/>
        <family val="2"/>
      </rPr>
      <t>Reporting Template</t>
    </r>
    <r>
      <rPr>
        <sz val="22"/>
        <color rgb="FF3AAA35"/>
        <rFont val="Arial"/>
        <family val="2"/>
      </rPr>
      <t xml:space="preserve">
</t>
    </r>
    <r>
      <rPr>
        <sz val="12"/>
        <color theme="0" tint="-0.499984740745262"/>
        <rFont val="Arial"/>
        <family val="2"/>
      </rPr>
      <t>For more information on DZ HYP Green Bonds, please visit: https://dzhyp.de/en/investor-relations/informations-for-investors/green-bonds/</t>
    </r>
  </si>
  <si>
    <t>Residential MFH</t>
  </si>
  <si>
    <t>Residential SFH</t>
  </si>
  <si>
    <t>Retail Non-Food</t>
  </si>
  <si>
    <t>Retail Food</t>
  </si>
  <si>
    <t>DGNB Certificate</t>
  </si>
  <si>
    <t>Baden-Wuerttemberg</t>
  </si>
  <si>
    <t>EPC label A/A+</t>
  </si>
  <si>
    <r>
      <rPr>
        <i/>
        <sz val="9"/>
        <color theme="1"/>
        <rFont val="Arial"/>
        <family val="2"/>
      </rPr>
      <t xml:space="preserve">Outstanding  </t>
    </r>
    <r>
      <rPr>
        <sz val="11"/>
        <color theme="1"/>
        <rFont val="Arial"/>
        <family val="2"/>
      </rPr>
      <t xml:space="preserve">          
Green Pfandbriefe</t>
    </r>
  </si>
  <si>
    <r>
      <rPr>
        <i/>
        <sz val="9"/>
        <color theme="1"/>
        <rFont val="Arial"/>
        <family val="2"/>
      </rPr>
      <t>thereof</t>
    </r>
    <r>
      <rPr>
        <sz val="11"/>
        <color theme="1"/>
        <rFont val="Arial"/>
        <family val="2"/>
      </rPr>
      <t xml:space="preserve">
Green Mortgage Cover Pool</t>
    </r>
  </si>
  <si>
    <r>
      <rPr>
        <i/>
        <sz val="10"/>
        <rFont val="Arial"/>
        <family val="2"/>
      </rPr>
      <t>thereof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 xml:space="preserve">
</t>
    </r>
    <r>
      <rPr>
        <sz val="11"/>
        <rFont val="Arial"/>
        <family val="2"/>
      </rPr>
      <t>Green Mortgage Cover Pool</t>
    </r>
  </si>
  <si>
    <r>
      <rPr>
        <i/>
        <sz val="10"/>
        <rFont val="Arial"/>
        <family val="2"/>
      </rPr>
      <t>thereof</t>
    </r>
    <r>
      <rPr>
        <sz val="11"/>
        <rFont val="Arial"/>
        <family val="2"/>
      </rPr>
      <t xml:space="preserve">
Green Mortgage Cover Pool</t>
    </r>
  </si>
  <si>
    <r>
      <rPr>
        <i/>
        <sz val="9"/>
        <color theme="1"/>
        <rFont val="Arial"/>
        <family val="2"/>
      </rPr>
      <t xml:space="preserve">thereof </t>
    </r>
    <r>
      <rPr>
        <sz val="11"/>
        <color theme="1"/>
        <rFont val="Arial"/>
        <family val="2"/>
      </rPr>
      <t xml:space="preserve">
Green Mortgage Cover Pool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</si>
</sst>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(* #,##0_);_(* \(#,##0\);_(* &quot;-&quot;??_);_(@_)"/>
    <numFmt numFmtId="167" formatCode="_-* #,##0\ _€_-;\-* #,##0\ _€_-;_-* &quot;-&quot;??\ _€_-;_-@_-"/>
    <numFmt numFmtId="168" formatCode="yyyy\-mm\-dd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3AAA35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20"/>
      <color rgb="FF0066B3"/>
      <name val="Calibri"/>
      <family val="2"/>
      <scheme val="minor"/>
    </font>
    <font>
      <sz val="22"/>
      <color rgb="FF3AAA35"/>
      <name val="Arial"/>
      <family val="2"/>
    </font>
    <font>
      <sz val="12"/>
      <color theme="0" tint="-0.499984740745262"/>
      <name val="Arial"/>
      <family val="2"/>
    </font>
    <font>
      <sz val="10"/>
      <color theme="1"/>
      <name val="Calibri"/>
      <family val="2"/>
      <scheme val="minor"/>
    </font>
    <font>
      <b/>
      <sz val="20"/>
      <color rgb="FF0066B3"/>
      <name val="Arial"/>
      <family val="2"/>
    </font>
    <font>
      <b/>
      <sz val="22"/>
      <color rgb="FF0066B3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AAA3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9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1">
    <xf numFmtId="0" fontId="0" fillId="0" borderId="0" xfId="0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9" xfId="0" applyBorder="1"/>
    <xf numFmtId="0" fontId="0" fillId="0" borderId="1" xfId="0" applyBorder="1"/>
    <xf numFmtId="0" fontId="0" fillId="0" borderId="17" xfId="0" applyBorder="1"/>
    <xf numFmtId="0" fontId="0" fillId="0" borderId="0" xfId="0"/>
    <xf numFmtId="0" fontId="0" fillId="0" borderId="19" xfId="0" applyBorder="1"/>
    <xf numFmtId="0" fontId="7" fillId="0" borderId="0" xfId="0" applyFont="1" applyFill="1" applyBorder="1"/>
    <xf numFmtId="166" fontId="7" fillId="0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165" fontId="8" fillId="0" borderId="0" xfId="3" applyNumberFormat="1" applyFont="1" applyFill="1" applyBorder="1" applyAlignment="1">
      <alignment horizontal="center"/>
    </xf>
    <xf numFmtId="165" fontId="8" fillId="0" borderId="5" xfId="3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vertical="center"/>
    </xf>
    <xf numFmtId="1" fontId="8" fillId="0" borderId="3" xfId="4" applyNumberFormat="1" applyFont="1" applyFill="1" applyBorder="1" applyAlignment="1">
      <alignment vertical="center"/>
    </xf>
    <xf numFmtId="165" fontId="7" fillId="0" borderId="0" xfId="3" applyNumberFormat="1" applyFont="1" applyFill="1" applyBorder="1"/>
    <xf numFmtId="1" fontId="8" fillId="0" borderId="4" xfId="4" applyNumberFormat="1" applyFont="1" applyFill="1" applyBorder="1" applyAlignment="1">
      <alignment vertical="center"/>
    </xf>
    <xf numFmtId="165" fontId="11" fillId="0" borderId="5" xfId="3" applyNumberFormat="1" applyFont="1" applyFill="1" applyBorder="1" applyAlignment="1">
      <alignment horizontal="center"/>
    </xf>
    <xf numFmtId="0" fontId="9" fillId="0" borderId="2" xfId="0" applyFont="1" applyBorder="1"/>
    <xf numFmtId="165" fontId="10" fillId="0" borderId="9" xfId="0" applyNumberFormat="1" applyFont="1" applyBorder="1"/>
    <xf numFmtId="0" fontId="4" fillId="0" borderId="0" xfId="0" applyFont="1" applyAlignment="1">
      <alignment horizontal="left" vertical="top" wrapText="1"/>
    </xf>
    <xf numFmtId="0" fontId="7" fillId="0" borderId="20" xfId="0" applyFont="1" applyFill="1" applyBorder="1"/>
    <xf numFmtId="0" fontId="7" fillId="0" borderId="16" xfId="0" applyFont="1" applyFill="1" applyBorder="1" applyAlignment="1">
      <alignment horizontal="left"/>
    </xf>
    <xf numFmtId="0" fontId="7" fillId="0" borderId="16" xfId="0" applyFont="1" applyFill="1" applyBorder="1" applyAlignment="1">
      <alignment vertical="center"/>
    </xf>
    <xf numFmtId="0" fontId="0" fillId="0" borderId="0" xfId="0" applyFill="1" applyBorder="1"/>
    <xf numFmtId="14" fontId="15" fillId="0" borderId="0" xfId="0" applyNumberFormat="1" applyFont="1" applyAlignment="1">
      <alignment horizontal="left" vertical="top" wrapText="1"/>
    </xf>
    <xf numFmtId="0" fontId="7" fillId="0" borderId="21" xfId="0" applyFont="1" applyFill="1" applyBorder="1"/>
    <xf numFmtId="0" fontId="7" fillId="0" borderId="22" xfId="0" quotePrefix="1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 wrapText="1"/>
    </xf>
    <xf numFmtId="0" fontId="7" fillId="0" borderId="20" xfId="0" quotePrefix="1" applyFont="1" applyFill="1" applyBorder="1" applyAlignment="1">
      <alignment horizontal="left"/>
    </xf>
    <xf numFmtId="165" fontId="7" fillId="0" borderId="18" xfId="3" quotePrefix="1" applyNumberFormat="1" applyFont="1" applyFill="1" applyBorder="1" applyAlignment="1">
      <alignment horizontal="right"/>
    </xf>
    <xf numFmtId="165" fontId="6" fillId="0" borderId="0" xfId="3" applyNumberFormat="1" applyFont="1" applyFill="1" applyBorder="1" applyAlignment="1">
      <alignment vertical="center"/>
    </xf>
    <xf numFmtId="165" fontId="7" fillId="0" borderId="22" xfId="3" applyNumberFormat="1" applyFont="1" applyFill="1" applyBorder="1"/>
    <xf numFmtId="0" fontId="18" fillId="0" borderId="9" xfId="0" applyFont="1" applyBorder="1"/>
    <xf numFmtId="0" fontId="13" fillId="0" borderId="3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7" fillId="0" borderId="7" xfId="0" applyFont="1" applyFill="1" applyBorder="1"/>
    <xf numFmtId="0" fontId="7" fillId="0" borderId="11" xfId="0" applyFont="1" applyFill="1" applyBorder="1"/>
    <xf numFmtId="0" fontId="7" fillId="0" borderId="7" xfId="0" applyFont="1" applyBorder="1"/>
    <xf numFmtId="0" fontId="8" fillId="0" borderId="18" xfId="0" applyFont="1" applyFill="1" applyBorder="1" applyAlignment="1">
      <alignment horizontal="left" vertical="center" wrapText="1"/>
    </xf>
    <xf numFmtId="165" fontId="8" fillId="0" borderId="22" xfId="3" applyNumberFormat="1" applyFont="1" applyFill="1" applyBorder="1" applyAlignment="1">
      <alignment horizontal="center" vertical="center"/>
    </xf>
    <xf numFmtId="165" fontId="8" fillId="0" borderId="21" xfId="3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166" fontId="6" fillId="0" borderId="20" xfId="0" applyNumberFormat="1" applyFont="1" applyFill="1" applyBorder="1" applyAlignment="1"/>
    <xf numFmtId="165" fontId="7" fillId="0" borderId="21" xfId="3" applyNumberFormat="1" applyFont="1" applyFill="1" applyBorder="1"/>
    <xf numFmtId="0" fontId="7" fillId="0" borderId="20" xfId="0" quotePrefix="1" applyFont="1" applyFill="1" applyBorder="1" applyAlignment="1">
      <alignment horizontal="left" wrapText="1"/>
    </xf>
    <xf numFmtId="0" fontId="8" fillId="0" borderId="18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wrapText="1"/>
    </xf>
    <xf numFmtId="0" fontId="0" fillId="0" borderId="0" xfId="0" applyBorder="1"/>
    <xf numFmtId="167" fontId="7" fillId="0" borderId="0" xfId="0" applyNumberFormat="1" applyFont="1" applyFill="1" applyBorder="1" applyAlignment="1">
      <alignment horizontal="right"/>
    </xf>
    <xf numFmtId="166" fontId="0" fillId="0" borderId="0" xfId="0" applyNumberFormat="1" applyBorder="1"/>
    <xf numFmtId="2" fontId="7" fillId="0" borderId="0" xfId="0" applyNumberFormat="1" applyFont="1" applyFill="1" applyBorder="1" applyAlignment="1">
      <alignment horizontal="right"/>
    </xf>
    <xf numFmtId="168" fontId="19" fillId="0" borderId="0" xfId="0" applyNumberFormat="1" applyFont="1" applyAlignment="1">
      <alignment horizontal="left" vertical="top" wrapText="1"/>
    </xf>
    <xf numFmtId="165" fontId="7" fillId="0" borderId="20" xfId="3" quotePrefix="1" applyNumberFormat="1" applyFont="1" applyFill="1" applyBorder="1"/>
    <xf numFmtId="166" fontId="7" fillId="0" borderId="23" xfId="0" applyNumberFormat="1" applyFont="1" applyFill="1" applyBorder="1" applyAlignment="1"/>
    <xf numFmtId="166" fontId="7" fillId="0" borderId="22" xfId="0" applyNumberFormat="1" applyFont="1" applyFill="1" applyBorder="1" applyAlignment="1"/>
    <xf numFmtId="166" fontId="7" fillId="0" borderId="21" xfId="0" applyNumberFormat="1" applyFont="1" applyFill="1" applyBorder="1" applyAlignment="1"/>
    <xf numFmtId="165" fontId="7" fillId="0" borderId="23" xfId="3" applyNumberFormat="1" applyFont="1" applyFill="1" applyBorder="1"/>
    <xf numFmtId="165" fontId="8" fillId="3" borderId="23" xfId="3" applyNumberFormat="1" applyFont="1" applyFill="1" applyBorder="1" applyAlignment="1">
      <alignment horizontal="right"/>
    </xf>
    <xf numFmtId="165" fontId="8" fillId="3" borderId="22" xfId="3" applyNumberFormat="1" applyFont="1" applyFill="1" applyBorder="1" applyAlignment="1">
      <alignment horizontal="center"/>
    </xf>
    <xf numFmtId="165" fontId="8" fillId="3" borderId="21" xfId="3" applyNumberFormat="1" applyFont="1" applyFill="1" applyBorder="1" applyAlignment="1">
      <alignment horizontal="center"/>
    </xf>
    <xf numFmtId="165" fontId="11" fillId="3" borderId="21" xfId="3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166" fontId="7" fillId="0" borderId="3" xfId="0" applyNumberFormat="1" applyFont="1" applyFill="1" applyBorder="1" applyAlignment="1"/>
    <xf numFmtId="166" fontId="6" fillId="0" borderId="21" xfId="0" applyNumberFormat="1" applyFont="1" applyFill="1" applyBorder="1" applyAlignment="1"/>
    <xf numFmtId="3" fontId="6" fillId="3" borderId="20" xfId="3" applyNumberFormat="1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3" borderId="21" xfId="3" applyNumberFormat="1" applyFont="1" applyFill="1" applyBorder="1" applyAlignment="1">
      <alignment horizontal="center" vertical="center"/>
    </xf>
  </cellXfs>
  <cellStyles count="119">
    <cellStyle name="Komma" xfId="3" builtinId="3"/>
    <cellStyle name="Komma 2" xfId="1" xr:uid="{8D9795E0-6BE9-4A07-B15A-8BBD6132E626}"/>
    <cellStyle name="Komma 2 2" xfId="117" xr:uid="{DDBE2B98-CAC2-49D6-9994-138B9AB90FB5}"/>
    <cellStyle name="Komma 3" xfId="16" xr:uid="{3C443D3A-70BB-42D1-AA69-6BD891A90033}"/>
    <cellStyle name="Komma 3 2" xfId="23" xr:uid="{B264CB3D-3893-4C35-A66A-5F37FE41D260}"/>
    <cellStyle name="Komma 3 2 2" xfId="59" xr:uid="{DE275752-8A64-4DE2-BC39-2889E535DDD5}"/>
    <cellStyle name="Komma 3 2 3" xfId="97" xr:uid="{F92EB9FD-A56F-4754-9DC7-694A8DE10B97}"/>
    <cellStyle name="Komma 3 3" xfId="30" xr:uid="{B70A8B18-7A58-4FF3-9863-916FBDC3E900}"/>
    <cellStyle name="Komma 3 3 2" xfId="66" xr:uid="{5A96973A-81D0-4EB2-A7F5-DA433F2D8F30}"/>
    <cellStyle name="Komma 3 3 3" xfId="104" xr:uid="{C3C5A0D2-E05E-4BFC-BF11-0D93B85E7011}"/>
    <cellStyle name="Komma 3 4" xfId="37" xr:uid="{77D298C0-567D-4655-AC1C-815B7C731103}"/>
    <cellStyle name="Komma 3 4 2" xfId="73" xr:uid="{D8E3380E-4E3D-4000-80A8-190EDA333766}"/>
    <cellStyle name="Komma 3 4 3" xfId="111" xr:uid="{ED29F82C-1D1F-45D7-969F-26D3694997DB}"/>
    <cellStyle name="Komma 3 5" xfId="52" xr:uid="{74F39CA0-4364-48F1-803F-1F44DFDD793F}"/>
    <cellStyle name="Komma 3 6" xfId="90" xr:uid="{4735C121-C19B-4442-AD55-C54C8172FB20}"/>
    <cellStyle name="Komma 4" xfId="40" xr:uid="{F961E806-0D86-4138-9650-8E819CE9FE05}"/>
    <cellStyle name="Komma 4 2" xfId="76" xr:uid="{79D958BC-B2BB-4690-86F6-7FAA483D2722}"/>
    <cellStyle name="Komma 4 3" xfId="114" xr:uid="{23F77A52-9FFF-4B8C-BBE5-5A0DEED8A504}"/>
    <cellStyle name="Komma 5" xfId="41" xr:uid="{510892C0-A7FD-4693-A479-95329A4A512F}"/>
    <cellStyle name="Komma 5 2" xfId="77" xr:uid="{F9FB856B-EDEC-4BCB-B582-669808E49249}"/>
    <cellStyle name="Komma 5 3" xfId="115" xr:uid="{7EE48866-B511-4B78-85CC-D3FF1E59241F}"/>
    <cellStyle name="Komma 6" xfId="42" xr:uid="{D25431F7-C7BD-4AEC-9991-1B4660FD981F}"/>
    <cellStyle name="Komma 6 2" xfId="80" xr:uid="{0DEEE16C-6063-43F5-900B-2C8429F1F20F}"/>
    <cellStyle name="Normal 3" xfId="2" xr:uid="{23A63305-1B19-4E1A-B696-FBBAD98C70BB}"/>
    <cellStyle name="Prozent 2" xfId="6" xr:uid="{EE123E1D-527C-4A1A-A65A-FC5AA5FB4785}"/>
    <cellStyle name="Prozent 2 2" xfId="118" xr:uid="{115EF430-B9B8-41DD-9C7A-2E2FB744A46E}"/>
    <cellStyle name="Standard" xfId="0" builtinId="0"/>
    <cellStyle name="Standard 2" xfId="4" xr:uid="{5F62C4D7-A1CA-4483-BC98-8EF904A06726}"/>
    <cellStyle name="Währung 10" xfId="33" xr:uid="{7CD993D2-4EC1-4FAB-8B28-F62B9E4FA4F0}"/>
    <cellStyle name="Währung 10 2" xfId="69" xr:uid="{ACE74E1D-F926-4D99-AA73-359077E00420}"/>
    <cellStyle name="Währung 10 3" xfId="107" xr:uid="{09A0CBBE-977D-4B5A-B131-4124541ACF53}"/>
    <cellStyle name="Währung 11" xfId="78" xr:uid="{03670800-C9EE-436D-B1C9-F43A7C3D40DD}"/>
    <cellStyle name="Währung 11 2" xfId="116" xr:uid="{44DDEDFC-1A24-4D79-B1E3-FCDE9F39DEF2}"/>
    <cellStyle name="Währung 2" xfId="5" xr:uid="{C7AD2C4C-488E-477E-95A8-998D8C609D55}"/>
    <cellStyle name="Währung 2 2" xfId="13" xr:uid="{6BE7B040-F01D-4FFA-9806-EE4E349421EC}"/>
    <cellStyle name="Währung 2 2 2" xfId="49" xr:uid="{F0D3756F-C357-47D8-85A0-4F1057D2020C}"/>
    <cellStyle name="Währung 2 2 3" xfId="87" xr:uid="{B21EBBEA-1086-42F0-82AC-C862CBD40931}"/>
    <cellStyle name="Währung 2 3" xfId="20" xr:uid="{AA60C628-1B1B-4D11-AD2D-A80CAC4499E6}"/>
    <cellStyle name="Währung 2 3 2" xfId="56" xr:uid="{12B49766-3023-4223-9F31-BA1A5CE12912}"/>
    <cellStyle name="Währung 2 3 3" xfId="94" xr:uid="{10EE53F3-C3AE-4F40-95A7-2383C470D07A}"/>
    <cellStyle name="Währung 2 4" xfId="27" xr:uid="{E64E7079-84CA-4001-84AE-888A7A23ADEB}"/>
    <cellStyle name="Währung 2 4 2" xfId="63" xr:uid="{D83B1941-75ED-43B0-8171-65BF4BE459DB}"/>
    <cellStyle name="Währung 2 4 3" xfId="101" xr:uid="{BCBF2FBF-27FB-42FE-8597-F96554B23055}"/>
    <cellStyle name="Währung 2 5" xfId="34" xr:uid="{F5A7CBFF-75EC-4D78-801B-257926F890AD}"/>
    <cellStyle name="Währung 2 5 2" xfId="70" xr:uid="{F8E844AD-424E-4ED1-8B32-CFE231424E6C}"/>
    <cellStyle name="Währung 2 5 3" xfId="108" xr:uid="{907E72F3-3DF4-4C37-985B-85B0CF756790}"/>
    <cellStyle name="Währung 2 6" xfId="43" xr:uid="{DBBB18A2-0328-4D35-A75A-3F74C2DACCEB}"/>
    <cellStyle name="Währung 2 6 2" xfId="81" xr:uid="{12EF5C72-27DF-413D-8149-8312D3EE3C71}"/>
    <cellStyle name="Währung 2 7" xfId="7" xr:uid="{DFC7CEC4-612E-4377-ABA9-2871AAB75D7B}"/>
    <cellStyle name="Währung 2 8" xfId="79" xr:uid="{6DAEA069-309A-4E1F-9154-F124A7DEB291}"/>
    <cellStyle name="Währung 3" xfId="8" xr:uid="{57B242C3-E607-43D8-A853-6A902BA87F6E}"/>
    <cellStyle name="Währung 3 2" xfId="14" xr:uid="{59680C50-816B-437C-938D-BA06120CE4D1}"/>
    <cellStyle name="Währung 3 2 2" xfId="50" xr:uid="{14E3704D-E305-4CF5-AD28-27BFAC16C84D}"/>
    <cellStyle name="Währung 3 2 3" xfId="88" xr:uid="{7324A3C0-9823-42F4-BBDC-3A82212E27D3}"/>
    <cellStyle name="Währung 3 3" xfId="21" xr:uid="{2D8716FE-3CC9-4DC5-9BE6-DB694D2A5EC1}"/>
    <cellStyle name="Währung 3 3 2" xfId="57" xr:uid="{3C0AD97B-74FB-4B1B-9CDC-10C417E51D52}"/>
    <cellStyle name="Währung 3 3 3" xfId="95" xr:uid="{2F191007-A4DE-4AAD-8804-9C7E879D63D0}"/>
    <cellStyle name="Währung 3 4" xfId="28" xr:uid="{D3E2C655-E30B-49D7-9B1A-10B0D8C9A931}"/>
    <cellStyle name="Währung 3 4 2" xfId="64" xr:uid="{04299CAC-5FE2-4808-B6E8-6E5BDC234F69}"/>
    <cellStyle name="Währung 3 4 3" xfId="102" xr:uid="{2342C73C-99E9-4C4B-B6EC-4C33375CFFA4}"/>
    <cellStyle name="Währung 3 5" xfId="35" xr:uid="{94B0414D-1276-470E-97EA-DF3F51B4D1E0}"/>
    <cellStyle name="Währung 3 5 2" xfId="71" xr:uid="{C5E27F65-4001-4106-AF15-C41DFD588832}"/>
    <cellStyle name="Währung 3 5 3" xfId="109" xr:uid="{77F26383-4908-430A-91B8-A2943A1C733A}"/>
    <cellStyle name="Währung 3 6" xfId="44" xr:uid="{55864444-C550-42FB-8AE4-E2984E90A68C}"/>
    <cellStyle name="Währung 3 7" xfId="82" xr:uid="{34D602B7-2E87-4DD3-B09F-0C3776B60F06}"/>
    <cellStyle name="Währung 4" xfId="9" xr:uid="{8526A306-149A-40CD-B2B8-E3C180BCBF0F}"/>
    <cellStyle name="Währung 4 2" xfId="15" xr:uid="{1A572480-E337-4959-BF07-240A4072AA3A}"/>
    <cellStyle name="Währung 4 2 2" xfId="51" xr:uid="{BFCF13DD-610C-4645-872C-778A76A1EE5A}"/>
    <cellStyle name="Währung 4 2 3" xfId="89" xr:uid="{C964D767-0871-43F1-AB71-699516CB86A6}"/>
    <cellStyle name="Währung 4 3" xfId="22" xr:uid="{12EDBB9C-2B11-4428-868C-2DBAD072C8EA}"/>
    <cellStyle name="Währung 4 3 2" xfId="58" xr:uid="{71E89B97-A4B0-4850-9C22-31372CEBFD42}"/>
    <cellStyle name="Währung 4 3 3" xfId="96" xr:uid="{3971ABD5-B751-4AD4-B367-CEB928B52397}"/>
    <cellStyle name="Währung 4 4" xfId="29" xr:uid="{D96C5B25-57E2-456B-877E-D9D0E82A58F2}"/>
    <cellStyle name="Währung 4 4 2" xfId="65" xr:uid="{58560222-F2AF-4A0C-B0F5-4A7760D51980}"/>
    <cellStyle name="Währung 4 4 3" xfId="103" xr:uid="{1FBB10FE-B2AE-4C8F-87B1-C22454E52A12}"/>
    <cellStyle name="Währung 4 5" xfId="36" xr:uid="{7F917034-AED9-48D7-AC76-46D417619C9A}"/>
    <cellStyle name="Währung 4 5 2" xfId="72" xr:uid="{5517C36D-C31E-4795-9DF9-3870B1FAA833}"/>
    <cellStyle name="Währung 4 5 3" xfId="110" xr:uid="{A8FE03E2-6F56-4339-96F3-60E45EA0BAE7}"/>
    <cellStyle name="Währung 4 6" xfId="45" xr:uid="{C8012C97-710B-48D4-B8C2-6340A07F1A70}"/>
    <cellStyle name="Währung 4 7" xfId="83" xr:uid="{23392A59-5188-4891-B45F-273047658414}"/>
    <cellStyle name="Währung 5" xfId="10" xr:uid="{998F4FF2-C71A-4241-A3AD-AF4A9E4A5F2F}"/>
    <cellStyle name="Währung 5 2" xfId="17" xr:uid="{32E2E2BB-8E46-43DD-A81D-08BBDC79DD7B}"/>
    <cellStyle name="Währung 5 2 2" xfId="53" xr:uid="{EF2AAF63-A604-4C6B-9CD6-1EF6E1C76FA8}"/>
    <cellStyle name="Währung 5 2 3" xfId="91" xr:uid="{5E8FC647-777E-43B0-8386-9EE1B188AE24}"/>
    <cellStyle name="Währung 5 3" xfId="24" xr:uid="{C670C7D5-0EB7-4F97-8DFE-0490FDAFEB7C}"/>
    <cellStyle name="Währung 5 3 2" xfId="60" xr:uid="{6CD89D4E-B0FA-4C2C-B420-0D8896393367}"/>
    <cellStyle name="Währung 5 3 3" xfId="98" xr:uid="{94E9681E-635A-4888-A32E-A106E1E981BD}"/>
    <cellStyle name="Währung 5 4" xfId="31" xr:uid="{9D9F29E5-DC83-4AFE-AEDE-1F1A0F6FA200}"/>
    <cellStyle name="Währung 5 4 2" xfId="67" xr:uid="{4E468547-5E54-4F27-B9D6-F73144D65B92}"/>
    <cellStyle name="Währung 5 4 3" xfId="105" xr:uid="{0508B2AC-F4C6-4311-B03C-A8DECDE9A01A}"/>
    <cellStyle name="Währung 5 5" xfId="38" xr:uid="{D5AA275A-0539-4FA6-B72D-B3DC07A12E23}"/>
    <cellStyle name="Währung 5 5 2" xfId="74" xr:uid="{D5202C2F-3CC2-46D0-BF2B-8DD84324E1D3}"/>
    <cellStyle name="Währung 5 5 3" xfId="112" xr:uid="{63E62840-8CC4-425C-A070-5F3C48B8FEED}"/>
    <cellStyle name="Währung 5 6" xfId="46" xr:uid="{49F57DE5-02E9-4349-83FD-3BB5625AF483}"/>
    <cellStyle name="Währung 5 7" xfId="84" xr:uid="{77367941-15DD-4CE6-A489-12284306FA2D}"/>
    <cellStyle name="Währung 6" xfId="11" xr:uid="{0E672580-0CBE-4893-B9E9-F1167D362363}"/>
    <cellStyle name="Währung 6 2" xfId="18" xr:uid="{83CF8535-077C-40C1-B2A9-D1B03C76FDDA}"/>
    <cellStyle name="Währung 6 2 2" xfId="54" xr:uid="{11E83FB0-0547-4CB4-A2B2-959977274681}"/>
    <cellStyle name="Währung 6 2 3" xfId="92" xr:uid="{5C37D6A0-4DE4-4F98-A782-81AEE81BAC59}"/>
    <cellStyle name="Währung 6 3" xfId="25" xr:uid="{26AC4830-1E41-4477-9902-44E9348B3911}"/>
    <cellStyle name="Währung 6 3 2" xfId="61" xr:uid="{DB44D4FB-BCF5-46EA-910F-C5374E4906DB}"/>
    <cellStyle name="Währung 6 3 3" xfId="99" xr:uid="{44F8FC70-B735-4B82-BDF5-EB043CD6F11B}"/>
    <cellStyle name="Währung 6 4" xfId="32" xr:uid="{2E1097D3-3ADA-4833-8700-BB1010B8D239}"/>
    <cellStyle name="Währung 6 4 2" xfId="68" xr:uid="{7A5A7890-CEC7-443A-BC7E-8D2347F44CC2}"/>
    <cellStyle name="Währung 6 4 3" xfId="106" xr:uid="{5BECB81C-AD98-4BBF-B4DF-1662AAC5E56C}"/>
    <cellStyle name="Währung 6 5" xfId="39" xr:uid="{AB2729D2-9953-40B4-8FF8-01C06BC4365D}"/>
    <cellStyle name="Währung 6 5 2" xfId="75" xr:uid="{3559D65A-0D0A-40CE-9849-A0A28AB8F5A8}"/>
    <cellStyle name="Währung 6 5 3" xfId="113" xr:uid="{3525AC37-FFF2-43AA-838F-A2B15DED1460}"/>
    <cellStyle name="Währung 6 6" xfId="47" xr:uid="{7D29882D-FF67-41FD-A50A-D07ECEFF617F}"/>
    <cellStyle name="Währung 6 7" xfId="85" xr:uid="{1E2FD950-1814-41EF-AC89-BA1F2D5D4629}"/>
    <cellStyle name="Währung 7" xfId="12" xr:uid="{5B804989-54B4-46C6-85A0-EB2B04B81F3E}"/>
    <cellStyle name="Währung 7 2" xfId="48" xr:uid="{2FD08474-1BE7-4555-88E0-8A02FCF5C0CE}"/>
    <cellStyle name="Währung 7 3" xfId="86" xr:uid="{8E265E87-2DC3-4449-8D28-99BD8D049062}"/>
    <cellStyle name="Währung 8" xfId="19" xr:uid="{00F7D168-6B54-4BE2-86E9-52A779A56301}"/>
    <cellStyle name="Währung 8 2" xfId="55" xr:uid="{F80EAFEB-328B-4411-BDFF-7F3F0C3DFEAF}"/>
    <cellStyle name="Währung 8 3" xfId="93" xr:uid="{D690D660-AA94-441B-8E84-4B27A1F4232C}"/>
    <cellStyle name="Währung 9" xfId="26" xr:uid="{D9B27D35-D56D-4D3C-857D-69A9D46D80CE}"/>
    <cellStyle name="Währung 9 2" xfId="62" xr:uid="{BF903A05-094A-4F1F-B1CA-19EF91E465A9}"/>
    <cellStyle name="Währung 9 3" xfId="100" xr:uid="{8CE44E70-0924-4086-9F38-A6C3BC55CC87}"/>
  </cellStyles>
  <dxfs count="0"/>
  <tableStyles count="0" defaultTableStyle="TableStyleMedium2" defaultPivotStyle="PivotStyleLight16"/>
  <colors>
    <mruColors>
      <color rgb="FF3AAA35"/>
      <color rgb="FF0066B3"/>
      <color rgb="FF3062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dzhyp.de/en/investor-relations/informations-for-investors/green-bonds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dzhyp.de/en/investor-relations/informations-for-investors/green-bonds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817867</xdr:colOff>
      <xdr:row>6</xdr:row>
      <xdr:rowOff>35138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A2BBBF4-223B-411F-A1C6-E39F118F6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90500"/>
          <a:ext cx="2780017" cy="987638"/>
        </a:xfrm>
        <a:prstGeom prst="rect">
          <a:avLst/>
        </a:prstGeom>
      </xdr:spPr>
    </xdr:pic>
    <xdr:clientData/>
  </xdr:twoCellAnchor>
  <xdr:twoCellAnchor>
    <xdr:from>
      <xdr:col>4</xdr:col>
      <xdr:colOff>257735</xdr:colOff>
      <xdr:row>8</xdr:row>
      <xdr:rowOff>179294</xdr:rowOff>
    </xdr:from>
    <xdr:to>
      <xdr:col>6</xdr:col>
      <xdr:colOff>941294</xdr:colOff>
      <xdr:row>10</xdr:row>
      <xdr:rowOff>0</xdr:rowOff>
    </xdr:to>
    <xdr:sp macro="" textlink="">
      <xdr:nvSpPr>
        <xdr:cNvPr id="4" name="Rechtec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604929-5281-4DA6-97A2-9481648C6162}"/>
            </a:ext>
          </a:extLst>
        </xdr:cNvPr>
        <xdr:cNvSpPr/>
      </xdr:nvSpPr>
      <xdr:spPr>
        <a:xfrm>
          <a:off x="4763060" y="1493744"/>
          <a:ext cx="2931459" cy="2017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238125</xdr:colOff>
      <xdr:row>0</xdr:row>
      <xdr:rowOff>114300</xdr:rowOff>
    </xdr:from>
    <xdr:to>
      <xdr:col>2</xdr:col>
      <xdr:colOff>684517</xdr:colOff>
      <xdr:row>5</xdr:row>
      <xdr:rowOff>149438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37E250C-3CE0-4BDC-8F3F-7DC9C318E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14300"/>
          <a:ext cx="2780017" cy="987638"/>
        </a:xfrm>
        <a:prstGeom prst="rect">
          <a:avLst/>
        </a:prstGeom>
      </xdr:spPr>
    </xdr:pic>
    <xdr:clientData/>
  </xdr:twoCellAnchor>
  <xdr:twoCellAnchor>
    <xdr:from>
      <xdr:col>4</xdr:col>
      <xdr:colOff>257735</xdr:colOff>
      <xdr:row>8</xdr:row>
      <xdr:rowOff>179294</xdr:rowOff>
    </xdr:from>
    <xdr:to>
      <xdr:col>6</xdr:col>
      <xdr:colOff>941294</xdr:colOff>
      <xdr:row>10</xdr:row>
      <xdr:rowOff>0</xdr:rowOff>
    </xdr:to>
    <xdr:sp macro="" textlink="">
      <xdr:nvSpPr>
        <xdr:cNvPr id="5" name="Rechteck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1EBA50-BDEE-49F5-90E1-8C5921B24AAD}"/>
            </a:ext>
          </a:extLst>
        </xdr:cNvPr>
        <xdr:cNvSpPr/>
      </xdr:nvSpPr>
      <xdr:spPr>
        <a:xfrm>
          <a:off x="5944160" y="1703294"/>
          <a:ext cx="3731559" cy="2017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703567</xdr:colOff>
      <xdr:row>6</xdr:row>
      <xdr:rowOff>35138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924EBC-B727-4C68-96BD-A8E97ACDF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90500"/>
          <a:ext cx="2780017" cy="987638"/>
        </a:xfrm>
        <a:prstGeom prst="rect">
          <a:avLst/>
        </a:prstGeom>
      </xdr:spPr>
    </xdr:pic>
    <xdr:clientData/>
  </xdr:twoCellAnchor>
  <xdr:twoCellAnchor>
    <xdr:from>
      <xdr:col>4</xdr:col>
      <xdr:colOff>257735</xdr:colOff>
      <xdr:row>8</xdr:row>
      <xdr:rowOff>179294</xdr:rowOff>
    </xdr:from>
    <xdr:to>
      <xdr:col>6</xdr:col>
      <xdr:colOff>941294</xdr:colOff>
      <xdr:row>10</xdr:row>
      <xdr:rowOff>0</xdr:rowOff>
    </xdr:to>
    <xdr:sp macro="" textlink="">
      <xdr:nvSpPr>
        <xdr:cNvPr id="3" name="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B6EC13-CD96-413A-A152-D0BCD179B837}"/>
            </a:ext>
          </a:extLst>
        </xdr:cNvPr>
        <xdr:cNvSpPr/>
      </xdr:nvSpPr>
      <xdr:spPr>
        <a:xfrm>
          <a:off x="6134660" y="1703294"/>
          <a:ext cx="3731559" cy="2017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238125</xdr:colOff>
      <xdr:row>0</xdr:row>
      <xdr:rowOff>114300</xdr:rowOff>
    </xdr:from>
    <xdr:to>
      <xdr:col>2</xdr:col>
      <xdr:colOff>560692</xdr:colOff>
      <xdr:row>5</xdr:row>
      <xdr:rowOff>149438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0B10CF1-056E-44CA-81A7-F9D1F52BE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14300"/>
          <a:ext cx="2780017" cy="987638"/>
        </a:xfrm>
        <a:prstGeom prst="rect">
          <a:avLst/>
        </a:prstGeom>
      </xdr:spPr>
    </xdr:pic>
    <xdr:clientData/>
  </xdr:twoCellAnchor>
  <xdr:twoCellAnchor>
    <xdr:from>
      <xdr:col>4</xdr:col>
      <xdr:colOff>257735</xdr:colOff>
      <xdr:row>8</xdr:row>
      <xdr:rowOff>179294</xdr:rowOff>
    </xdr:from>
    <xdr:to>
      <xdr:col>6</xdr:col>
      <xdr:colOff>941294</xdr:colOff>
      <xdr:row>10</xdr:row>
      <xdr:rowOff>0</xdr:rowOff>
    </xdr:to>
    <xdr:sp macro="" textlink="">
      <xdr:nvSpPr>
        <xdr:cNvPr id="5" name="Rechteck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09D148-3005-44A3-8685-E30BBF2C17DC}"/>
            </a:ext>
          </a:extLst>
        </xdr:cNvPr>
        <xdr:cNvSpPr/>
      </xdr:nvSpPr>
      <xdr:spPr>
        <a:xfrm>
          <a:off x="6134660" y="1703294"/>
          <a:ext cx="3731559" cy="2017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5AFD-90D3-465C-BAC0-9AAF15BF8D53}">
  <dimension ref="A8:AF85"/>
  <sheetViews>
    <sheetView showGridLines="0" workbookViewId="0">
      <selection activeCell="I19" sqref="I19"/>
    </sheetView>
  </sheetViews>
  <sheetFormatPr baseColWidth="10" defaultColWidth="10.85546875" defaultRowHeight="15" x14ac:dyDescent="0.25"/>
  <cols>
    <col min="1" max="1" width="5.5703125" style="13" customWidth="1"/>
    <col min="2" max="2" width="29.42578125" style="13" customWidth="1"/>
    <col min="3" max="3" width="26.7109375" style="13" customWidth="1"/>
    <col min="4" max="4" width="26.42578125" style="13" customWidth="1"/>
    <col min="5" max="5" width="28" style="13" customWidth="1"/>
    <col min="6" max="11" width="17.7109375" style="13" customWidth="1"/>
    <col min="12" max="16384" width="10.85546875" style="13"/>
  </cols>
  <sheetData>
    <row r="8" spans="2:10" ht="15" customHeight="1" x14ac:dyDescent="0.25">
      <c r="B8" s="85" t="s">
        <v>35</v>
      </c>
      <c r="C8" s="85"/>
      <c r="D8" s="85"/>
      <c r="E8" s="85"/>
      <c r="F8" s="85"/>
      <c r="G8" s="85"/>
      <c r="H8" s="85"/>
      <c r="I8" s="85"/>
      <c r="J8" s="85"/>
    </row>
    <row r="9" spans="2:10" ht="15" customHeight="1" x14ac:dyDescent="0.25">
      <c r="B9" s="85"/>
      <c r="C9" s="85"/>
      <c r="D9" s="85"/>
      <c r="E9" s="85"/>
      <c r="F9" s="85"/>
      <c r="G9" s="85"/>
      <c r="H9" s="85"/>
      <c r="I9" s="85"/>
      <c r="J9" s="85"/>
    </row>
    <row r="10" spans="2:10" ht="15" customHeight="1" x14ac:dyDescent="0.25">
      <c r="B10" s="85"/>
      <c r="C10" s="85"/>
      <c r="D10" s="85"/>
      <c r="E10" s="85"/>
      <c r="F10" s="85"/>
      <c r="G10" s="85"/>
      <c r="H10" s="85"/>
      <c r="I10" s="85"/>
      <c r="J10" s="85"/>
    </row>
    <row r="11" spans="2:10" ht="15" customHeight="1" x14ac:dyDescent="0.25">
      <c r="B11" s="85"/>
      <c r="C11" s="85"/>
      <c r="D11" s="85"/>
      <c r="E11" s="85"/>
      <c r="F11" s="85"/>
      <c r="G11" s="85"/>
      <c r="H11" s="85"/>
      <c r="I11" s="85"/>
      <c r="J11" s="85"/>
    </row>
    <row r="12" spans="2:10" ht="15" customHeight="1" x14ac:dyDescent="0.25">
      <c r="B12" s="85"/>
      <c r="C12" s="85"/>
      <c r="D12" s="85"/>
      <c r="E12" s="85"/>
      <c r="F12" s="85"/>
      <c r="G12" s="85"/>
      <c r="H12" s="85"/>
      <c r="I12" s="85"/>
      <c r="J12" s="85"/>
    </row>
    <row r="13" spans="2:10" ht="28.5" x14ac:dyDescent="0.25">
      <c r="B13" s="69">
        <v>45838</v>
      </c>
      <c r="C13" s="36"/>
      <c r="D13" s="31"/>
      <c r="E13" s="31"/>
      <c r="F13" s="31"/>
      <c r="G13" s="31"/>
      <c r="H13" s="31"/>
      <c r="I13" s="31"/>
      <c r="J13" s="31"/>
    </row>
    <row r="14" spans="2:10" ht="15" customHeight="1" x14ac:dyDescent="0.25">
      <c r="B14" s="31"/>
      <c r="C14" s="31"/>
      <c r="D14" s="31"/>
      <c r="E14" s="31"/>
      <c r="F14" s="31"/>
      <c r="G14" s="31"/>
      <c r="H14" s="31"/>
      <c r="I14" s="31"/>
      <c r="J14" s="31"/>
    </row>
    <row r="15" spans="2:10" ht="15" customHeight="1" x14ac:dyDescent="0.25">
      <c r="B15" s="31"/>
      <c r="C15" s="31"/>
      <c r="D15" s="31"/>
      <c r="E15" s="31"/>
      <c r="F15" s="31"/>
      <c r="G15" s="31"/>
      <c r="H15" s="31"/>
      <c r="I15" s="31"/>
      <c r="J15" s="31"/>
    </row>
    <row r="16" spans="2:10" ht="34.5" customHeight="1" x14ac:dyDescent="0.25">
      <c r="B16" s="83" t="s">
        <v>28</v>
      </c>
      <c r="C16" s="84"/>
      <c r="D16" s="48"/>
      <c r="E16" s="31"/>
      <c r="F16" s="31"/>
      <c r="G16" s="31"/>
      <c r="H16" s="31"/>
      <c r="I16" s="31"/>
      <c r="J16" s="31"/>
    </row>
    <row r="17" spans="1:32" ht="15" customHeight="1" x14ac:dyDescent="0.25">
      <c r="B17" s="43" t="s">
        <v>21</v>
      </c>
      <c r="C17" s="44">
        <v>13674.109057597001</v>
      </c>
      <c r="D17" s="49"/>
      <c r="E17" s="31"/>
      <c r="F17" s="31"/>
      <c r="G17" s="31"/>
      <c r="H17" s="31"/>
      <c r="I17" s="31"/>
      <c r="J17" s="31"/>
    </row>
    <row r="18" spans="1:32" ht="27.75" customHeight="1" x14ac:dyDescent="0.25">
      <c r="B18" s="59" t="s">
        <v>44</v>
      </c>
      <c r="C18" s="44">
        <v>10055.919695967001</v>
      </c>
      <c r="D18" s="49"/>
      <c r="E18" s="31"/>
      <c r="F18" s="31"/>
      <c r="G18" s="31"/>
      <c r="H18" s="31"/>
      <c r="I18" s="31"/>
      <c r="J18" s="31"/>
    </row>
    <row r="19" spans="1:32" x14ac:dyDescent="0.25">
      <c r="A19" s="2"/>
      <c r="B19" s="20"/>
      <c r="C19" s="20"/>
      <c r="D19" s="20"/>
      <c r="E19" s="11"/>
      <c r="F19" s="11"/>
      <c r="G19" s="11"/>
      <c r="H19" s="11"/>
      <c r="I19" s="11"/>
      <c r="J19" s="11"/>
      <c r="K19" s="11"/>
      <c r="L19" s="9"/>
      <c r="M19" s="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x14ac:dyDescent="0.25">
      <c r="A20" s="7"/>
      <c r="B20" s="20"/>
      <c r="C20" s="20"/>
      <c r="D20" s="20"/>
      <c r="E20" s="11"/>
      <c r="F20" s="11"/>
      <c r="G20" s="11"/>
      <c r="H20" s="11"/>
      <c r="I20" s="11"/>
      <c r="J20" s="11"/>
      <c r="K20" s="11"/>
      <c r="L20" s="10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33.75" customHeight="1" x14ac:dyDescent="0.25">
      <c r="A21" s="7"/>
      <c r="B21" s="79" t="s">
        <v>26</v>
      </c>
      <c r="C21" s="80"/>
      <c r="D21" s="80"/>
      <c r="E21" s="12"/>
      <c r="F21" s="11"/>
      <c r="G21" s="11"/>
      <c r="H21" s="11"/>
      <c r="I21" s="11"/>
      <c r="J21" s="11"/>
      <c r="K21" s="11"/>
      <c r="L21" s="10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30.75" customHeight="1" x14ac:dyDescent="0.25">
      <c r="A22" s="7"/>
      <c r="B22" s="40"/>
      <c r="C22" s="56" t="s">
        <v>22</v>
      </c>
      <c r="D22" s="61" t="s">
        <v>43</v>
      </c>
      <c r="E22" s="12"/>
      <c r="F22" s="11"/>
      <c r="G22" s="11"/>
      <c r="H22" s="11"/>
      <c r="I22" s="11"/>
      <c r="J22" s="11"/>
      <c r="K22" s="11"/>
      <c r="L22" s="10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18" customHeight="1" x14ac:dyDescent="0.25">
      <c r="A23" s="7"/>
      <c r="B23" s="38" t="s">
        <v>29</v>
      </c>
      <c r="C23" s="54">
        <v>1221.5729713600001</v>
      </c>
      <c r="D23" s="89">
        <v>503</v>
      </c>
      <c r="E23" s="12"/>
      <c r="F23" s="11"/>
      <c r="G23" s="11"/>
      <c r="H23" s="11"/>
      <c r="I23" s="11"/>
      <c r="J23" s="11"/>
      <c r="K23" s="11"/>
      <c r="L23" s="10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x14ac:dyDescent="0.25">
      <c r="A24" s="7"/>
      <c r="B24" s="38" t="s">
        <v>30</v>
      </c>
      <c r="C24" s="54">
        <v>983.42681302000005</v>
      </c>
      <c r="D24" s="89">
        <v>0</v>
      </c>
      <c r="E24" s="12"/>
      <c r="F24" s="11"/>
      <c r="G24" s="11"/>
      <c r="H24" s="11"/>
      <c r="I24" s="11"/>
      <c r="J24" s="11"/>
      <c r="K24" s="11"/>
      <c r="L24" s="10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x14ac:dyDescent="0.25">
      <c r="A25" s="7"/>
      <c r="B25" s="38" t="s">
        <v>31</v>
      </c>
      <c r="C25" s="54">
        <v>786.74527803000001</v>
      </c>
      <c r="D25" s="89">
        <v>520</v>
      </c>
      <c r="E25" s="12"/>
      <c r="F25" s="11"/>
      <c r="G25" s="11"/>
      <c r="H25" s="11"/>
      <c r="I25" s="11"/>
      <c r="J25" s="11"/>
      <c r="K25" s="11"/>
      <c r="L25" s="10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x14ac:dyDescent="0.25">
      <c r="A26" s="7"/>
      <c r="B26" s="38" t="s">
        <v>32</v>
      </c>
      <c r="C26" s="54">
        <v>1408.26558952</v>
      </c>
      <c r="D26" s="89">
        <v>520</v>
      </c>
      <c r="E26" s="12"/>
      <c r="F26" s="11"/>
      <c r="G26" s="11"/>
      <c r="H26" s="11"/>
      <c r="I26" s="11"/>
      <c r="J26" s="11"/>
      <c r="K26" s="11"/>
      <c r="L26" s="10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x14ac:dyDescent="0.25">
      <c r="A27" s="7"/>
      <c r="B27" s="38" t="s">
        <v>33</v>
      </c>
      <c r="C27" s="54">
        <v>1008.1430656700001</v>
      </c>
      <c r="D27" s="89">
        <v>1500</v>
      </c>
      <c r="E27" s="12"/>
      <c r="F27" s="11"/>
      <c r="G27" s="11"/>
      <c r="H27" s="11"/>
      <c r="I27" s="11"/>
      <c r="J27" s="11"/>
      <c r="K27" s="11"/>
      <c r="L27" s="10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x14ac:dyDescent="0.25">
      <c r="A28" s="7"/>
      <c r="B28" s="38" t="s">
        <v>34</v>
      </c>
      <c r="C28" s="54">
        <v>2713.2024446400001</v>
      </c>
      <c r="D28" s="89">
        <v>753</v>
      </c>
      <c r="E28" s="12"/>
      <c r="F28" s="11"/>
      <c r="G28" s="11"/>
      <c r="H28" s="11"/>
      <c r="I28" s="11"/>
      <c r="J28" s="11"/>
      <c r="K28" s="11"/>
      <c r="L28" s="10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x14ac:dyDescent="0.25">
      <c r="A29" s="7"/>
      <c r="B29" s="39" t="s">
        <v>4</v>
      </c>
      <c r="C29" s="55">
        <v>1934.5638337299999</v>
      </c>
      <c r="D29" s="90">
        <v>0</v>
      </c>
      <c r="E29" s="12"/>
      <c r="F29" s="11"/>
      <c r="G29" s="11"/>
      <c r="H29" s="11"/>
      <c r="I29" s="11"/>
      <c r="J29" s="11"/>
      <c r="K29" s="11"/>
      <c r="L29" s="10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x14ac:dyDescent="0.25">
      <c r="A30" s="7"/>
      <c r="B30" s="39" t="s">
        <v>3</v>
      </c>
      <c r="C30" s="28">
        <f>SUM(C23:C29)</f>
        <v>10055.919995970002</v>
      </c>
      <c r="D30" s="88">
        <f>SUM(D23:D29)</f>
        <v>3796</v>
      </c>
      <c r="E30" s="12"/>
      <c r="F30" s="11"/>
      <c r="G30" s="11"/>
      <c r="H30" s="11"/>
      <c r="I30" s="11"/>
      <c r="J30" s="11"/>
      <c r="K30" s="11"/>
      <c r="L30" s="10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x14ac:dyDescent="0.25">
      <c r="A31" s="7"/>
      <c r="B31" s="20"/>
      <c r="C31" s="20"/>
      <c r="D31" s="20"/>
      <c r="F31" s="11"/>
      <c r="G31" s="11"/>
      <c r="H31" s="11"/>
      <c r="I31" s="11"/>
      <c r="J31" s="11"/>
      <c r="K31" s="11"/>
      <c r="L31" s="10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x14ac:dyDescent="0.25">
      <c r="A32" s="7"/>
      <c r="B32" s="20"/>
      <c r="C32" s="20"/>
      <c r="D32" s="20"/>
      <c r="E32" s="11"/>
      <c r="F32" s="11"/>
      <c r="G32" s="11"/>
      <c r="H32" s="11"/>
      <c r="I32" s="11"/>
      <c r="J32" s="11"/>
      <c r="K32" s="11"/>
      <c r="L32" s="10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32.25" customHeight="1" x14ac:dyDescent="0.25">
      <c r="A33" s="7"/>
      <c r="B33" s="83" t="s">
        <v>23</v>
      </c>
      <c r="C33" s="84"/>
      <c r="D33" s="84"/>
      <c r="E33" s="12"/>
      <c r="F33" s="11"/>
      <c r="G33" s="11"/>
      <c r="H33" s="11"/>
      <c r="I33" s="11"/>
      <c r="J33" s="11"/>
      <c r="K33" s="11"/>
      <c r="L33" s="10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27.75" customHeight="1" x14ac:dyDescent="0.25">
      <c r="A34" s="7"/>
      <c r="B34" s="32"/>
      <c r="C34" s="60" t="s">
        <v>21</v>
      </c>
      <c r="D34" s="53" t="s">
        <v>45</v>
      </c>
      <c r="E34" s="35"/>
      <c r="F34" s="12"/>
      <c r="G34" s="11"/>
      <c r="H34" s="11"/>
      <c r="I34" s="11"/>
      <c r="J34" s="11"/>
      <c r="K34" s="11"/>
      <c r="L34" s="10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6.5" customHeight="1" x14ac:dyDescent="0.25">
      <c r="A35" s="7"/>
      <c r="B35" s="41" t="s">
        <v>2</v>
      </c>
      <c r="C35" s="72">
        <v>5323.7240124700002</v>
      </c>
      <c r="D35" s="72">
        <v>3422.25143845</v>
      </c>
      <c r="E35" s="17"/>
      <c r="F35" s="68"/>
      <c r="G35" s="12"/>
      <c r="H35" s="11"/>
      <c r="I35" s="11"/>
      <c r="J35" s="11"/>
      <c r="K35" s="11"/>
      <c r="L35" s="10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x14ac:dyDescent="0.25">
      <c r="A36" s="7"/>
      <c r="B36" s="42" t="s">
        <v>36</v>
      </c>
      <c r="C36" s="72">
        <v>4280.3155282299995</v>
      </c>
      <c r="D36" s="72">
        <v>3465.9120875765998</v>
      </c>
      <c r="E36" s="66"/>
      <c r="F36" s="68"/>
      <c r="G36" s="12"/>
      <c r="H36" s="11"/>
      <c r="I36" s="11"/>
      <c r="J36" s="11"/>
      <c r="K36" s="11"/>
      <c r="L36" s="10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x14ac:dyDescent="0.25">
      <c r="A37" s="7"/>
      <c r="B37" s="42" t="s">
        <v>37</v>
      </c>
      <c r="C37" s="72">
        <v>1517.20495635</v>
      </c>
      <c r="D37" s="72">
        <v>1408.1468779500001</v>
      </c>
      <c r="E37" s="66"/>
      <c r="F37" s="68"/>
      <c r="G37" s="12"/>
      <c r="H37" s="11"/>
      <c r="I37" s="11"/>
      <c r="J37" s="11"/>
      <c r="K37" s="11"/>
      <c r="L37" s="10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x14ac:dyDescent="0.25">
      <c r="A38" s="7"/>
      <c r="B38" s="42" t="s">
        <v>38</v>
      </c>
      <c r="C38" s="72">
        <v>1337.10312699</v>
      </c>
      <c r="D38" s="72">
        <v>925.00362284920004</v>
      </c>
      <c r="E38" s="66"/>
      <c r="F38" s="68"/>
      <c r="G38" s="12"/>
      <c r="H38" s="11"/>
      <c r="I38" s="11"/>
      <c r="J38" s="11"/>
      <c r="K38" s="11"/>
      <c r="L38" s="10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x14ac:dyDescent="0.25">
      <c r="A39" s="14"/>
      <c r="B39" s="41" t="s">
        <v>1</v>
      </c>
      <c r="C39" s="72">
        <v>522.67798936999998</v>
      </c>
      <c r="D39" s="72">
        <v>341.28766102359998</v>
      </c>
      <c r="E39" s="66"/>
      <c r="F39" s="68"/>
      <c r="G39" s="12"/>
      <c r="H39" s="11"/>
      <c r="I39" s="11"/>
      <c r="J39" s="11"/>
      <c r="K39" s="11"/>
      <c r="L39" s="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x14ac:dyDescent="0.25">
      <c r="A40" s="7"/>
      <c r="B40" s="41" t="s">
        <v>39</v>
      </c>
      <c r="C40" s="72">
        <v>431.49046396</v>
      </c>
      <c r="D40" s="72">
        <v>305.04782738189999</v>
      </c>
      <c r="E40" s="66"/>
      <c r="F40" s="68"/>
      <c r="G40" s="12"/>
      <c r="H40" s="11"/>
      <c r="I40" s="11"/>
      <c r="J40" s="11"/>
      <c r="K40" s="11"/>
      <c r="L40" s="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x14ac:dyDescent="0.25">
      <c r="A41" s="8"/>
      <c r="B41" s="39" t="s">
        <v>0</v>
      </c>
      <c r="C41" s="72">
        <v>261.92255476000003</v>
      </c>
      <c r="D41" s="72">
        <v>188.27018074</v>
      </c>
      <c r="E41" s="66"/>
      <c r="F41" s="65"/>
      <c r="G41" s="12"/>
      <c r="H41" s="11"/>
      <c r="I41" s="11"/>
      <c r="J41" s="11"/>
      <c r="K41" s="11"/>
      <c r="L41" s="5"/>
      <c r="M41" s="6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x14ac:dyDescent="0.25">
      <c r="A42" s="8"/>
      <c r="B42" s="37" t="s">
        <v>3</v>
      </c>
      <c r="C42" s="57">
        <f>SUM(C35:C41)</f>
        <v>13674.438632130001</v>
      </c>
      <c r="D42" s="57">
        <f>SUM(D35:D41)</f>
        <v>10055.919695971303</v>
      </c>
      <c r="E42" s="67"/>
      <c r="F42" s="68"/>
      <c r="G42" s="12"/>
      <c r="H42" s="11"/>
      <c r="I42" s="11"/>
      <c r="J42" s="11"/>
      <c r="K42" s="11"/>
      <c r="L42" s="5"/>
      <c r="M42" s="6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x14ac:dyDescent="0.25">
      <c r="A43" s="8"/>
      <c r="B43" s="15"/>
      <c r="C43" s="15"/>
      <c r="D43" s="16"/>
      <c r="E43" s="12"/>
      <c r="F43" s="11"/>
      <c r="G43" s="11"/>
      <c r="H43" s="11"/>
      <c r="I43" s="11"/>
      <c r="J43" s="11"/>
      <c r="K43" s="11"/>
      <c r="L43" s="5"/>
      <c r="M43" s="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x14ac:dyDescent="0.25">
      <c r="A44" s="8"/>
      <c r="B44" s="15"/>
      <c r="C44" s="15"/>
      <c r="D44" s="16"/>
      <c r="E44" s="12"/>
      <c r="F44" s="11"/>
      <c r="G44" s="11"/>
      <c r="H44" s="11"/>
      <c r="I44" s="11"/>
      <c r="J44" s="11"/>
      <c r="K44" s="11"/>
      <c r="L44" s="5"/>
      <c r="M44" s="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x14ac:dyDescent="0.25">
      <c r="A45" s="1"/>
      <c r="B45" s="20"/>
      <c r="C45" s="20"/>
      <c r="D45" s="21"/>
      <c r="E45" s="11"/>
      <c r="F45" s="11"/>
      <c r="G45" s="11"/>
      <c r="H45" s="11"/>
      <c r="I45" s="11"/>
      <c r="J45" s="11"/>
      <c r="K45" s="11"/>
      <c r="L45" s="1"/>
      <c r="M45" s="1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35.25" customHeight="1" x14ac:dyDescent="0.25">
      <c r="A46" s="4"/>
      <c r="B46" s="79" t="s">
        <v>24</v>
      </c>
      <c r="C46" s="80"/>
      <c r="D46" s="80"/>
      <c r="E46" s="12"/>
      <c r="F46" s="11"/>
      <c r="G46" s="11"/>
      <c r="H46" s="11"/>
      <c r="I46" s="11"/>
      <c r="J46" s="11"/>
      <c r="K46" s="11"/>
      <c r="L46" s="1"/>
      <c r="M46" s="1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30" customHeight="1" x14ac:dyDescent="0.25">
      <c r="A47" s="4"/>
      <c r="B47" s="33"/>
      <c r="C47" s="63" t="s">
        <v>21</v>
      </c>
      <c r="D47" s="62" t="s">
        <v>46</v>
      </c>
      <c r="E47" s="12"/>
      <c r="F47" s="11"/>
      <c r="G47" s="11"/>
      <c r="H47" s="11"/>
      <c r="I47" s="11"/>
      <c r="J47" s="11"/>
      <c r="K47" s="11"/>
      <c r="L47" s="1"/>
      <c r="M47" s="1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x14ac:dyDescent="0.25">
      <c r="A48" s="4"/>
      <c r="B48" s="22" t="s">
        <v>5</v>
      </c>
      <c r="C48" s="71">
        <v>9828.864158370001</v>
      </c>
      <c r="D48" s="72">
        <v>7571.4775281763004</v>
      </c>
      <c r="E48" s="10"/>
      <c r="F48" s="1"/>
      <c r="G48" s="1"/>
      <c r="H48" s="1"/>
      <c r="I48" s="1"/>
      <c r="J48" s="1"/>
      <c r="K48" s="1"/>
      <c r="L48" s="1"/>
      <c r="M48" s="1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4.25" customHeight="1" x14ac:dyDescent="0.25">
      <c r="A49" s="4"/>
      <c r="B49" s="22" t="s">
        <v>40</v>
      </c>
      <c r="C49" s="72">
        <v>1603.5774900000001</v>
      </c>
      <c r="D49" s="72">
        <v>1000.7460228699</v>
      </c>
      <c r="E49" s="10"/>
      <c r="F49" s="1"/>
      <c r="G49" s="1"/>
      <c r="H49" s="1"/>
      <c r="I49" s="1"/>
      <c r="J49" s="1"/>
      <c r="K49" s="1"/>
      <c r="L49" s="1"/>
      <c r="M49" s="1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x14ac:dyDescent="0.25">
      <c r="A50" s="4"/>
      <c r="B50" s="22" t="s">
        <v>27</v>
      </c>
      <c r="C50" s="72">
        <v>1298.05156904</v>
      </c>
      <c r="D50" s="72">
        <v>747.87837232139998</v>
      </c>
      <c r="E50" s="47"/>
      <c r="F50" s="1"/>
      <c r="G50" s="1"/>
      <c r="H50" s="1"/>
      <c r="I50" s="1"/>
      <c r="J50" s="1"/>
      <c r="K50" s="1"/>
      <c r="L50" s="1"/>
      <c r="M50" s="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x14ac:dyDescent="0.25">
      <c r="A51" s="4"/>
      <c r="B51" s="23" t="s">
        <v>42</v>
      </c>
      <c r="C51" s="72">
        <v>943.94541471999992</v>
      </c>
      <c r="D51" s="72">
        <v>735.81777259939997</v>
      </c>
      <c r="E51" s="10"/>
      <c r="F51" s="1"/>
      <c r="G51" s="29"/>
      <c r="H51" s="1"/>
      <c r="I51" s="1"/>
      <c r="J51" s="1"/>
      <c r="K51" s="1"/>
      <c r="L51" s="1"/>
      <c r="M51" s="1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x14ac:dyDescent="0.25">
      <c r="A52" s="4"/>
      <c r="B52" s="23" t="s">
        <v>3</v>
      </c>
      <c r="C52" s="57">
        <f>SUM(C48:C51)</f>
        <v>13674.438632130001</v>
      </c>
      <c r="D52" s="57">
        <f>SUM(D48:D51)</f>
        <v>10055.919695966999</v>
      </c>
      <c r="E52" s="30"/>
      <c r="F52" s="1"/>
      <c r="G52" s="1"/>
      <c r="H52" s="1"/>
      <c r="I52" s="1"/>
      <c r="J52" s="1"/>
      <c r="K52" s="1"/>
      <c r="L52" s="1"/>
      <c r="M52" s="1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x14ac:dyDescent="0.25">
      <c r="A53" s="1"/>
      <c r="B53" s="50"/>
      <c r="C53" s="50"/>
      <c r="D53" s="50"/>
      <c r="E53" s="1"/>
      <c r="F53" s="1"/>
      <c r="G53" s="1"/>
      <c r="H53" s="1"/>
      <c r="I53" s="1"/>
      <c r="J53" s="1"/>
      <c r="K53" s="1"/>
      <c r="L53" s="1"/>
      <c r="M53" s="1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x14ac:dyDescent="0.25">
      <c r="A54" s="1"/>
      <c r="B54" s="51"/>
      <c r="C54" s="51"/>
      <c r="D54" s="51"/>
      <c r="E54" s="5"/>
      <c r="F54" s="1"/>
      <c r="G54" s="1"/>
      <c r="H54" s="1"/>
      <c r="I54" s="1"/>
      <c r="J54" s="1"/>
      <c r="K54" s="1"/>
      <c r="L54" s="1"/>
      <c r="M54" s="1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34.5" customHeight="1" x14ac:dyDescent="0.25">
      <c r="A55" s="4"/>
      <c r="B55" s="81" t="s">
        <v>25</v>
      </c>
      <c r="C55" s="82"/>
      <c r="D55" s="82"/>
      <c r="F55" s="10"/>
      <c r="G55" s="1"/>
      <c r="H55" s="1"/>
      <c r="I55" s="1"/>
      <c r="J55" s="1"/>
      <c r="K55" s="1"/>
      <c r="L55" s="1"/>
      <c r="M55" s="1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29.25" customHeight="1" x14ac:dyDescent="0.25">
      <c r="A56" s="4"/>
      <c r="B56" s="34"/>
      <c r="C56" s="63" t="s">
        <v>21</v>
      </c>
      <c r="D56" s="64" t="s">
        <v>47</v>
      </c>
      <c r="E56" s="24"/>
      <c r="F56" s="10"/>
      <c r="G56" s="1"/>
      <c r="H56" s="1"/>
      <c r="I56" s="1"/>
      <c r="J56" s="1"/>
      <c r="K56" s="1"/>
      <c r="L56" s="1"/>
      <c r="M56" s="1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x14ac:dyDescent="0.25">
      <c r="A57" s="4"/>
      <c r="B57" s="25" t="s">
        <v>41</v>
      </c>
      <c r="C57" s="71">
        <v>1148.21999321</v>
      </c>
      <c r="D57" s="71">
        <v>872.57689838650003</v>
      </c>
      <c r="E57" s="26"/>
      <c r="F57" s="10"/>
      <c r="G57" s="1"/>
      <c r="H57" s="1"/>
      <c r="I57" s="1"/>
      <c r="J57" s="1"/>
      <c r="K57" s="1"/>
      <c r="L57" s="1"/>
      <c r="M57" s="1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x14ac:dyDescent="0.25">
      <c r="A58" s="4"/>
      <c r="B58" s="25" t="s">
        <v>9</v>
      </c>
      <c r="C58" s="72">
        <v>2250.3379201799999</v>
      </c>
      <c r="D58" s="72">
        <v>1675.1206024618</v>
      </c>
      <c r="E58" s="26"/>
      <c r="F58" s="10"/>
      <c r="G58" s="1"/>
      <c r="H58" s="1"/>
      <c r="I58" s="1"/>
      <c r="J58" s="1"/>
      <c r="K58" s="1"/>
      <c r="L58" s="1"/>
      <c r="M58" s="1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x14ac:dyDescent="0.25">
      <c r="A59" s="4"/>
      <c r="B59" s="25" t="s">
        <v>11</v>
      </c>
      <c r="C59" s="72">
        <v>1744.5593297400001</v>
      </c>
      <c r="D59" s="72">
        <v>983.78051553980004</v>
      </c>
      <c r="E59" s="26"/>
      <c r="F59" s="10"/>
      <c r="G59" s="1"/>
      <c r="H59" s="1"/>
      <c r="I59" s="1"/>
      <c r="J59" s="1"/>
      <c r="K59" s="1"/>
      <c r="L59" s="1"/>
      <c r="M59" s="1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x14ac:dyDescent="0.25">
      <c r="A60" s="4"/>
      <c r="B60" s="25" t="s">
        <v>19</v>
      </c>
      <c r="C60" s="72">
        <v>427.36063984999998</v>
      </c>
      <c r="D60" s="72">
        <v>334.2021436197</v>
      </c>
      <c r="E60" s="26"/>
      <c r="F60" s="10"/>
      <c r="G60" s="1"/>
      <c r="H60" s="1"/>
      <c r="I60" s="1"/>
      <c r="J60" s="1"/>
      <c r="K60" s="1"/>
      <c r="L60" s="1"/>
      <c r="M60" s="1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x14ac:dyDescent="0.25">
      <c r="A61" s="4"/>
      <c r="B61" s="25" t="s">
        <v>17</v>
      </c>
      <c r="C61" s="72">
        <v>45.058332739999997</v>
      </c>
      <c r="D61" s="72">
        <v>40.07966098</v>
      </c>
      <c r="E61" s="26"/>
      <c r="F61" s="10"/>
      <c r="G61" s="1"/>
      <c r="H61" s="1"/>
      <c r="I61" s="1"/>
      <c r="J61" s="1"/>
      <c r="K61" s="1"/>
      <c r="L61" s="1"/>
      <c r="M61" s="1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x14ac:dyDescent="0.25">
      <c r="A62" s="4"/>
      <c r="B62" s="25" t="s">
        <v>20</v>
      </c>
      <c r="C62" s="72">
        <v>672.58029341999998</v>
      </c>
      <c r="D62" s="72">
        <v>473.9503527933</v>
      </c>
      <c r="E62" s="26"/>
      <c r="F62" s="10"/>
      <c r="G62" s="1"/>
      <c r="H62" s="1"/>
      <c r="I62" s="1"/>
      <c r="J62" s="1"/>
      <c r="K62" s="1"/>
      <c r="L62" s="1"/>
      <c r="M62" s="1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x14ac:dyDescent="0.25">
      <c r="A63" s="4"/>
      <c r="B63" s="25" t="s">
        <v>8</v>
      </c>
      <c r="C63" s="54">
        <v>1605.5996959900001</v>
      </c>
      <c r="D63" s="54">
        <v>1079.4062737821</v>
      </c>
      <c r="E63" s="26"/>
      <c r="F63" s="10"/>
      <c r="G63" s="1"/>
      <c r="H63" s="1"/>
      <c r="I63" s="1"/>
      <c r="J63" s="1"/>
      <c r="K63" s="1"/>
      <c r="L63" s="1"/>
      <c r="M63" s="1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x14ac:dyDescent="0.25">
      <c r="A64" s="4"/>
      <c r="B64" s="25" t="s">
        <v>7</v>
      </c>
      <c r="C64" s="54">
        <v>874.12802563000002</v>
      </c>
      <c r="D64" s="54">
        <v>744.45128620850005</v>
      </c>
      <c r="E64" s="26"/>
      <c r="F64" s="10"/>
      <c r="G64" s="1"/>
      <c r="H64" s="1"/>
      <c r="I64" s="1"/>
      <c r="J64" s="1"/>
      <c r="K64" s="1"/>
      <c r="L64" s="1"/>
      <c r="M64" s="1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x14ac:dyDescent="0.25">
      <c r="A65" s="4"/>
      <c r="B65" s="25" t="s">
        <v>14</v>
      </c>
      <c r="C65" s="72">
        <v>225.01325261</v>
      </c>
      <c r="D65" s="72">
        <v>176.35957454050001</v>
      </c>
      <c r="E65" s="26"/>
      <c r="F65" s="10"/>
      <c r="G65" s="1"/>
      <c r="H65" s="1"/>
      <c r="I65" s="1"/>
      <c r="J65" s="1"/>
      <c r="K65" s="1"/>
      <c r="L65" s="1"/>
      <c r="M65" s="1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x14ac:dyDescent="0.25">
      <c r="A66" s="4"/>
      <c r="B66" s="25" t="s">
        <v>6</v>
      </c>
      <c r="C66" s="72">
        <v>3372.3435540199998</v>
      </c>
      <c r="D66" s="72">
        <v>2653.646086964</v>
      </c>
      <c r="E66" s="26"/>
      <c r="F66" s="10"/>
      <c r="G66" s="1"/>
      <c r="H66" s="1"/>
      <c r="I66" s="1"/>
      <c r="J66" s="1"/>
      <c r="K66" s="1"/>
      <c r="L66" s="1"/>
      <c r="M66" s="1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x14ac:dyDescent="0.25">
      <c r="A67" s="4"/>
      <c r="B67" s="25" t="s">
        <v>10</v>
      </c>
      <c r="C67" s="72">
        <v>272.30806870999999</v>
      </c>
      <c r="D67" s="72">
        <v>246.02422707349999</v>
      </c>
      <c r="E67" s="26"/>
      <c r="F67" s="10"/>
      <c r="G67" s="1"/>
      <c r="H67" s="1"/>
      <c r="I67" s="1"/>
      <c r="J67" s="1"/>
      <c r="K67" s="1"/>
      <c r="L67" s="1"/>
      <c r="M67" s="1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x14ac:dyDescent="0.25">
      <c r="A68" s="4"/>
      <c r="B68" s="25" t="s">
        <v>12</v>
      </c>
      <c r="C68" s="72">
        <v>12.993720010000001</v>
      </c>
      <c r="D68" s="72">
        <v>10.642028339599999</v>
      </c>
      <c r="E68" s="26"/>
      <c r="F68" s="10"/>
      <c r="G68" s="1"/>
      <c r="H68" s="1"/>
      <c r="I68" s="1"/>
      <c r="J68" s="1"/>
      <c r="K68" s="1"/>
      <c r="L68" s="1"/>
      <c r="M68" s="1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x14ac:dyDescent="0.25">
      <c r="A69" s="4"/>
      <c r="B69" s="25" t="s">
        <v>15</v>
      </c>
      <c r="C69" s="72">
        <v>446.95070542000002</v>
      </c>
      <c r="D69" s="72">
        <v>302.34160156839999</v>
      </c>
      <c r="E69" s="26"/>
      <c r="F69" s="10"/>
      <c r="G69" s="1"/>
      <c r="H69" s="1"/>
      <c r="I69" s="1"/>
      <c r="J69" s="1"/>
      <c r="K69" s="1"/>
      <c r="L69" s="1"/>
      <c r="M69" s="1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x14ac:dyDescent="0.25">
      <c r="A70" s="4"/>
      <c r="B70" s="25" t="s">
        <v>16</v>
      </c>
      <c r="C70" s="72">
        <v>159.31556312999999</v>
      </c>
      <c r="D70" s="72">
        <v>128.1426415709</v>
      </c>
      <c r="E70" s="26"/>
      <c r="F70" s="10"/>
      <c r="G70" s="1"/>
      <c r="H70" s="1"/>
      <c r="I70" s="1"/>
      <c r="J70" s="1"/>
      <c r="K70" s="1"/>
      <c r="L70" s="1"/>
      <c r="M70" s="1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x14ac:dyDescent="0.25">
      <c r="A71" s="4"/>
      <c r="B71" s="25" t="s">
        <v>13</v>
      </c>
      <c r="C71" s="86">
        <v>332.11907402999998</v>
      </c>
      <c r="D71" s="72">
        <v>276.12275669019999</v>
      </c>
      <c r="E71" s="26"/>
      <c r="F71" s="10"/>
      <c r="G71" s="1"/>
      <c r="H71" s="1"/>
      <c r="I71" s="1"/>
      <c r="J71" s="1"/>
      <c r="K71" s="1"/>
      <c r="L71" s="1"/>
      <c r="M71" s="1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x14ac:dyDescent="0.25">
      <c r="A72" s="4"/>
      <c r="B72" s="27" t="s">
        <v>18</v>
      </c>
      <c r="C72" s="72">
        <v>85.550463440000001</v>
      </c>
      <c r="D72" s="73">
        <v>59.073045448199998</v>
      </c>
      <c r="E72" s="26"/>
      <c r="F72" s="10"/>
      <c r="G72" s="1"/>
      <c r="H72" s="1"/>
      <c r="I72" s="1"/>
      <c r="J72" s="1"/>
      <c r="K72" s="1"/>
      <c r="L72" s="1"/>
      <c r="M72" s="1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7.100000000000001" customHeight="1" x14ac:dyDescent="0.25">
      <c r="A73" s="4"/>
      <c r="B73" s="27" t="s">
        <v>3</v>
      </c>
      <c r="C73" s="57">
        <f>SUM(C57:C72)</f>
        <v>13674.438632130001</v>
      </c>
      <c r="D73" s="57">
        <f>SUM(D57:D72)</f>
        <v>10055.919695966999</v>
      </c>
      <c r="E73" s="45"/>
      <c r="F73" s="10"/>
      <c r="G73" s="1"/>
      <c r="H73" s="1"/>
      <c r="I73" s="1"/>
      <c r="J73" s="1"/>
      <c r="K73" s="1"/>
      <c r="L73" s="1"/>
      <c r="M73" s="1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x14ac:dyDescent="0.25">
      <c r="A74" s="1"/>
      <c r="B74" s="52"/>
      <c r="C74" s="52"/>
      <c r="D74" s="52"/>
      <c r="E74" s="2"/>
      <c r="F74" s="1"/>
      <c r="G74" s="1"/>
      <c r="H74" s="1"/>
      <c r="I74" s="1"/>
      <c r="J74" s="1"/>
      <c r="K74" s="1"/>
      <c r="L74" s="1"/>
      <c r="M74" s="1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</sheetData>
  <sortState xmlns:xlrd2="http://schemas.microsoft.com/office/spreadsheetml/2017/richdata2" ref="B57:B72">
    <sortCondition ref="B57:B72"/>
  </sortState>
  <mergeCells count="6">
    <mergeCell ref="B46:D46"/>
    <mergeCell ref="B55:D55"/>
    <mergeCell ref="B21:D21"/>
    <mergeCell ref="B16:C16"/>
    <mergeCell ref="B8:J12"/>
    <mergeCell ref="B33:D3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E053-61BA-4E3B-B52F-9D8BA6392F54}">
  <dimension ref="A8:AF85"/>
  <sheetViews>
    <sheetView showGridLines="0" tabSelected="1" workbookViewId="0">
      <selection activeCell="H34" sqref="H34"/>
    </sheetView>
  </sheetViews>
  <sheetFormatPr baseColWidth="10" defaultColWidth="10.85546875" defaultRowHeight="15" x14ac:dyDescent="0.25"/>
  <cols>
    <col min="1" max="1" width="5.5703125" style="13" customWidth="1"/>
    <col min="2" max="2" width="29.42578125" style="13" customWidth="1"/>
    <col min="3" max="3" width="26.7109375" style="13" customWidth="1"/>
    <col min="4" max="4" width="26.42578125" style="13" customWidth="1"/>
    <col min="5" max="5" width="28" style="13" customWidth="1"/>
    <col min="6" max="11" width="17.7109375" style="13" customWidth="1"/>
    <col min="12" max="16384" width="10.85546875" style="13"/>
  </cols>
  <sheetData>
    <row r="8" spans="2:10" ht="15" customHeight="1" x14ac:dyDescent="0.25">
      <c r="B8" s="85" t="s">
        <v>35</v>
      </c>
      <c r="C8" s="85"/>
      <c r="D8" s="85"/>
      <c r="E8" s="85"/>
      <c r="F8" s="85"/>
      <c r="G8" s="85"/>
      <c r="H8" s="85"/>
      <c r="I8" s="85"/>
      <c r="J8" s="85"/>
    </row>
    <row r="9" spans="2:10" ht="15" customHeight="1" x14ac:dyDescent="0.25">
      <c r="B9" s="85"/>
      <c r="C9" s="85"/>
      <c r="D9" s="85"/>
      <c r="E9" s="85"/>
      <c r="F9" s="85"/>
      <c r="G9" s="85"/>
      <c r="H9" s="85"/>
      <c r="I9" s="85"/>
      <c r="J9" s="85"/>
    </row>
    <row r="10" spans="2:10" ht="15" customHeight="1" x14ac:dyDescent="0.25">
      <c r="B10" s="85"/>
      <c r="C10" s="85"/>
      <c r="D10" s="85"/>
      <c r="E10" s="85"/>
      <c r="F10" s="85"/>
      <c r="G10" s="85"/>
      <c r="H10" s="85"/>
      <c r="I10" s="85"/>
      <c r="J10" s="85"/>
    </row>
    <row r="11" spans="2:10" ht="15" customHeight="1" x14ac:dyDescent="0.25">
      <c r="B11" s="85"/>
      <c r="C11" s="85"/>
      <c r="D11" s="85"/>
      <c r="E11" s="85"/>
      <c r="F11" s="85"/>
      <c r="G11" s="85"/>
      <c r="H11" s="85"/>
      <c r="I11" s="85"/>
      <c r="J11" s="85"/>
    </row>
    <row r="12" spans="2:10" ht="15" customHeight="1" x14ac:dyDescent="0.25">
      <c r="B12" s="85"/>
      <c r="C12" s="85"/>
      <c r="D12" s="85"/>
      <c r="E12" s="85"/>
      <c r="F12" s="85"/>
      <c r="G12" s="85"/>
      <c r="H12" s="85"/>
      <c r="I12" s="85"/>
      <c r="J12" s="85"/>
    </row>
    <row r="13" spans="2:10" ht="28.5" x14ac:dyDescent="0.25">
      <c r="B13" s="69">
        <v>45747</v>
      </c>
      <c r="C13" s="36"/>
      <c r="D13" s="31"/>
      <c r="E13" s="31"/>
      <c r="F13" s="31"/>
      <c r="G13" s="31"/>
      <c r="H13" s="31"/>
      <c r="I13" s="31"/>
      <c r="J13" s="31"/>
    </row>
    <row r="14" spans="2:10" ht="15" customHeight="1" x14ac:dyDescent="0.25">
      <c r="B14" s="31"/>
      <c r="C14" s="31"/>
      <c r="D14" s="31"/>
      <c r="E14" s="31"/>
      <c r="F14" s="31"/>
      <c r="G14" s="31"/>
      <c r="H14" s="31"/>
      <c r="I14" s="31"/>
      <c r="J14" s="31"/>
    </row>
    <row r="15" spans="2:10" ht="15" customHeight="1" x14ac:dyDescent="0.25">
      <c r="B15" s="31"/>
      <c r="C15" s="31"/>
      <c r="D15" s="31"/>
      <c r="E15" s="31"/>
      <c r="F15" s="31"/>
      <c r="G15" s="31"/>
      <c r="H15" s="31"/>
      <c r="I15" s="31"/>
      <c r="J15" s="31"/>
    </row>
    <row r="16" spans="2:10" ht="34.5" customHeight="1" x14ac:dyDescent="0.25">
      <c r="B16" s="83" t="s">
        <v>28</v>
      </c>
      <c r="C16" s="84"/>
      <c r="D16" s="48"/>
      <c r="E16" s="31"/>
      <c r="F16" s="31"/>
      <c r="G16" s="31"/>
      <c r="H16" s="31"/>
      <c r="I16" s="31"/>
      <c r="J16" s="31"/>
    </row>
    <row r="17" spans="1:32" ht="15" customHeight="1" x14ac:dyDescent="0.25">
      <c r="B17" s="43" t="s">
        <v>21</v>
      </c>
      <c r="C17" s="44">
        <v>13191</v>
      </c>
      <c r="D17" s="49"/>
      <c r="E17" s="31"/>
      <c r="F17" s="31"/>
      <c r="G17" s="31"/>
      <c r="H17" s="31"/>
      <c r="I17" s="31"/>
      <c r="J17" s="31"/>
    </row>
    <row r="18" spans="1:32" ht="27.75" customHeight="1" x14ac:dyDescent="0.25">
      <c r="B18" s="59" t="s">
        <v>44</v>
      </c>
      <c r="C18" s="70">
        <v>9844.7289792292995</v>
      </c>
      <c r="D18" s="49"/>
      <c r="E18" s="31"/>
      <c r="F18" s="31"/>
      <c r="G18" s="31"/>
      <c r="H18" s="31"/>
      <c r="I18" s="31"/>
      <c r="J18" s="31"/>
    </row>
    <row r="19" spans="1:32" x14ac:dyDescent="0.25">
      <c r="A19" s="2"/>
      <c r="B19" s="20"/>
      <c r="C19" s="20"/>
      <c r="D19" s="20"/>
      <c r="E19" s="11"/>
      <c r="F19" s="11"/>
      <c r="G19" s="11"/>
      <c r="H19" s="11"/>
      <c r="I19" s="11"/>
      <c r="J19" s="11"/>
      <c r="K19" s="11"/>
      <c r="L19" s="9"/>
      <c r="M19" s="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x14ac:dyDescent="0.25">
      <c r="A20" s="7"/>
      <c r="B20" s="20"/>
      <c r="C20" s="20"/>
      <c r="D20" s="20"/>
      <c r="E20" s="11"/>
      <c r="F20" s="11"/>
      <c r="G20" s="11"/>
      <c r="H20" s="11"/>
      <c r="I20" s="11"/>
      <c r="J20" s="11"/>
      <c r="K20" s="11"/>
      <c r="L20" s="10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33.75" customHeight="1" x14ac:dyDescent="0.25">
      <c r="A21" s="7"/>
      <c r="B21" s="79" t="s">
        <v>26</v>
      </c>
      <c r="C21" s="80"/>
      <c r="D21" s="80"/>
      <c r="E21" s="12"/>
      <c r="F21" s="11"/>
      <c r="G21" s="11"/>
      <c r="H21" s="11"/>
      <c r="I21" s="11"/>
      <c r="J21" s="11"/>
      <c r="K21" s="11"/>
      <c r="L21" s="10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30.75" customHeight="1" x14ac:dyDescent="0.25">
      <c r="A22" s="7"/>
      <c r="B22" s="40"/>
      <c r="C22" s="56" t="s">
        <v>22</v>
      </c>
      <c r="D22" s="61" t="s">
        <v>43</v>
      </c>
      <c r="E22" s="12"/>
      <c r="F22" s="11"/>
      <c r="G22" s="11"/>
      <c r="H22" s="11"/>
      <c r="I22" s="11"/>
      <c r="J22" s="11"/>
      <c r="K22" s="11"/>
      <c r="L22" s="10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18" customHeight="1" x14ac:dyDescent="0.25">
      <c r="A23" s="7"/>
      <c r="B23" s="38" t="s">
        <v>29</v>
      </c>
      <c r="C23" s="18">
        <v>1161.7353614381891</v>
      </c>
      <c r="D23" s="75">
        <v>500</v>
      </c>
      <c r="E23" s="12"/>
      <c r="F23" s="11"/>
      <c r="G23" s="11"/>
      <c r="H23" s="11"/>
      <c r="I23" s="11"/>
      <c r="J23" s="11"/>
      <c r="K23" s="11"/>
      <c r="L23" s="10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x14ac:dyDescent="0.25">
      <c r="A24" s="7"/>
      <c r="B24" s="38" t="s">
        <v>30</v>
      </c>
      <c r="C24" s="18">
        <v>1029.1612984069536</v>
      </c>
      <c r="D24" s="76">
        <v>3</v>
      </c>
      <c r="E24" s="12"/>
      <c r="F24" s="11"/>
      <c r="G24" s="11"/>
      <c r="H24" s="11"/>
      <c r="I24" s="11"/>
      <c r="J24" s="11"/>
      <c r="K24" s="11"/>
      <c r="L24" s="10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x14ac:dyDescent="0.25">
      <c r="A25" s="7"/>
      <c r="B25" s="38" t="s">
        <v>31</v>
      </c>
      <c r="C25" s="18">
        <v>828.18626311230491</v>
      </c>
      <c r="D25" s="76">
        <v>500</v>
      </c>
      <c r="E25" s="12"/>
      <c r="F25" s="11"/>
      <c r="G25" s="11"/>
      <c r="H25" s="11"/>
      <c r="I25" s="11"/>
      <c r="J25" s="11"/>
      <c r="K25" s="11"/>
      <c r="L25" s="10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x14ac:dyDescent="0.25">
      <c r="A26" s="7"/>
      <c r="B26" s="38" t="s">
        <v>32</v>
      </c>
      <c r="C26" s="18">
        <v>1252.314413435591</v>
      </c>
      <c r="D26" s="76">
        <v>540</v>
      </c>
      <c r="E26" s="12"/>
      <c r="F26" s="11"/>
      <c r="G26" s="11"/>
      <c r="H26" s="11"/>
      <c r="I26" s="11"/>
      <c r="J26" s="11"/>
      <c r="K26" s="11"/>
      <c r="L26" s="10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x14ac:dyDescent="0.25">
      <c r="A27" s="7"/>
      <c r="B27" s="38" t="s">
        <v>33</v>
      </c>
      <c r="C27" s="18">
        <v>1086.2315102648192</v>
      </c>
      <c r="D27" s="76">
        <v>1000</v>
      </c>
      <c r="E27" s="12"/>
      <c r="F27" s="11"/>
      <c r="G27" s="11"/>
      <c r="H27" s="11"/>
      <c r="I27" s="11"/>
      <c r="J27" s="11"/>
      <c r="K27" s="11"/>
      <c r="L27" s="10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x14ac:dyDescent="0.25">
      <c r="A28" s="7"/>
      <c r="B28" s="38" t="s">
        <v>34</v>
      </c>
      <c r="C28" s="18">
        <v>2577.8761492696831</v>
      </c>
      <c r="D28" s="76">
        <v>753</v>
      </c>
      <c r="E28" s="12"/>
      <c r="F28" s="11"/>
      <c r="G28" s="11"/>
      <c r="H28" s="11"/>
      <c r="I28" s="11"/>
      <c r="J28" s="11"/>
      <c r="K28" s="11"/>
      <c r="L28" s="10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x14ac:dyDescent="0.25">
      <c r="A29" s="7"/>
      <c r="B29" s="39" t="s">
        <v>4</v>
      </c>
      <c r="C29" s="19">
        <v>1909.223983302021</v>
      </c>
      <c r="D29" s="77">
        <v>0</v>
      </c>
      <c r="E29" s="12"/>
      <c r="F29" s="11"/>
      <c r="G29" s="11"/>
      <c r="H29" s="11"/>
      <c r="I29" s="11"/>
      <c r="J29" s="11"/>
      <c r="K29" s="11"/>
      <c r="L29" s="10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x14ac:dyDescent="0.25">
      <c r="A30" s="7"/>
      <c r="B30" s="39" t="s">
        <v>3</v>
      </c>
      <c r="C30" s="28">
        <f>SUM(C23:C29)</f>
        <v>9844.7289792295614</v>
      </c>
      <c r="D30" s="78">
        <v>3296</v>
      </c>
      <c r="E30" s="12"/>
      <c r="F30" s="11"/>
      <c r="G30" s="11"/>
      <c r="H30" s="11"/>
      <c r="I30" s="11"/>
      <c r="J30" s="11"/>
      <c r="K30" s="11"/>
      <c r="L30" s="10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x14ac:dyDescent="0.25">
      <c r="A31" s="7"/>
      <c r="B31" s="20"/>
      <c r="C31" s="20"/>
      <c r="D31" s="20"/>
      <c r="F31" s="11"/>
      <c r="G31" s="11"/>
      <c r="H31" s="11"/>
      <c r="I31" s="11"/>
      <c r="J31" s="11"/>
      <c r="K31" s="11"/>
      <c r="L31" s="10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x14ac:dyDescent="0.25">
      <c r="A32" s="7"/>
      <c r="B32" s="20"/>
      <c r="C32" s="20"/>
      <c r="D32" s="20"/>
      <c r="E32" s="11"/>
      <c r="F32" s="11"/>
      <c r="G32" s="11"/>
      <c r="H32" s="11"/>
      <c r="I32" s="11"/>
      <c r="J32" s="11"/>
      <c r="K32" s="11"/>
      <c r="L32" s="10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32.25" customHeight="1" x14ac:dyDescent="0.25">
      <c r="A33" s="7"/>
      <c r="B33" s="83" t="s">
        <v>23</v>
      </c>
      <c r="C33" s="84"/>
      <c r="D33" s="84"/>
      <c r="E33" s="12"/>
      <c r="F33" s="11"/>
      <c r="G33" s="11"/>
      <c r="H33" s="11"/>
      <c r="I33" s="11"/>
      <c r="J33" s="11"/>
      <c r="K33" s="11"/>
      <c r="L33" s="10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27.75" customHeight="1" x14ac:dyDescent="0.25">
      <c r="A34" s="7"/>
      <c r="B34" s="32"/>
      <c r="C34" s="60" t="s">
        <v>21</v>
      </c>
      <c r="D34" s="53" t="s">
        <v>45</v>
      </c>
      <c r="E34" s="35"/>
      <c r="F34" s="12"/>
      <c r="G34" s="11"/>
      <c r="H34" s="11"/>
      <c r="I34" s="11"/>
      <c r="J34" s="11"/>
      <c r="K34" s="11"/>
      <c r="L34" s="10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6.5" customHeight="1" x14ac:dyDescent="0.25">
      <c r="A35" s="7"/>
      <c r="B35" s="41" t="s">
        <v>2</v>
      </c>
      <c r="C35" s="71">
        <v>5030.5835198800005</v>
      </c>
      <c r="D35" s="71">
        <v>3347.1422116222002</v>
      </c>
      <c r="E35" s="17"/>
      <c r="F35" s="68"/>
      <c r="G35" s="12"/>
      <c r="H35" s="11"/>
      <c r="I35" s="11"/>
      <c r="J35" s="11"/>
      <c r="K35" s="11"/>
      <c r="L35" s="10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x14ac:dyDescent="0.25">
      <c r="A36" s="7"/>
      <c r="B36" s="42" t="s">
        <v>36</v>
      </c>
      <c r="C36" s="72">
        <v>4210.7876451900001</v>
      </c>
      <c r="D36" s="72">
        <v>3446.0596016488998</v>
      </c>
      <c r="E36" s="66"/>
      <c r="F36" s="68"/>
      <c r="G36" s="12"/>
      <c r="H36" s="11"/>
      <c r="I36" s="11"/>
      <c r="J36" s="11"/>
      <c r="K36" s="11"/>
      <c r="L36" s="10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x14ac:dyDescent="0.25">
      <c r="A37" s="7"/>
      <c r="B37" s="42" t="s">
        <v>37</v>
      </c>
      <c r="C37" s="72">
        <v>1497.80893466</v>
      </c>
      <c r="D37" s="72">
        <v>1395.59073027</v>
      </c>
      <c r="E37" s="66"/>
      <c r="F37" s="68"/>
      <c r="G37" s="12"/>
      <c r="H37" s="11"/>
      <c r="I37" s="11"/>
      <c r="J37" s="11"/>
      <c r="K37" s="11"/>
      <c r="L37" s="10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x14ac:dyDescent="0.25">
      <c r="A38" s="7"/>
      <c r="B38" s="42" t="s">
        <v>38</v>
      </c>
      <c r="C38" s="72">
        <v>1283.4899266100001</v>
      </c>
      <c r="D38" s="72">
        <v>863.8854515941</v>
      </c>
      <c r="E38" s="66"/>
      <c r="F38" s="68"/>
      <c r="G38" s="12"/>
      <c r="H38" s="11"/>
      <c r="I38" s="11"/>
      <c r="J38" s="11"/>
      <c r="K38" s="11"/>
      <c r="L38" s="10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x14ac:dyDescent="0.25">
      <c r="A39" s="14"/>
      <c r="B39" s="41" t="s">
        <v>1</v>
      </c>
      <c r="C39" s="72">
        <v>498.55792216999998</v>
      </c>
      <c r="D39" s="72">
        <v>329.04315487380001</v>
      </c>
      <c r="E39" s="66"/>
      <c r="F39" s="68"/>
      <c r="G39" s="12"/>
      <c r="H39" s="11"/>
      <c r="I39" s="11"/>
      <c r="J39" s="11"/>
      <c r="K39" s="11"/>
      <c r="L39" s="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x14ac:dyDescent="0.25">
      <c r="A40" s="7"/>
      <c r="B40" s="41" t="s">
        <v>39</v>
      </c>
      <c r="C40" s="72">
        <v>426.43438274000005</v>
      </c>
      <c r="D40" s="72">
        <v>295.07993460030002</v>
      </c>
      <c r="E40" s="66"/>
      <c r="F40" s="68"/>
      <c r="G40" s="12"/>
      <c r="H40" s="11"/>
      <c r="I40" s="11"/>
      <c r="J40" s="11"/>
      <c r="K40" s="11"/>
      <c r="L40" s="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x14ac:dyDescent="0.25">
      <c r="A41" s="8"/>
      <c r="B41" s="39" t="s">
        <v>0</v>
      </c>
      <c r="C41" s="73">
        <v>243.05698059999997</v>
      </c>
      <c r="D41" s="73">
        <v>167.92789461999999</v>
      </c>
      <c r="E41" s="66"/>
      <c r="F41" s="65"/>
      <c r="G41" s="12"/>
      <c r="H41" s="11"/>
      <c r="I41" s="11"/>
      <c r="J41" s="11"/>
      <c r="K41" s="11"/>
      <c r="L41" s="5"/>
      <c r="M41" s="6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x14ac:dyDescent="0.25">
      <c r="A42" s="8"/>
      <c r="B42" s="37" t="s">
        <v>3</v>
      </c>
      <c r="C42" s="57">
        <f>SUM(C35:C41)</f>
        <v>13190.719311850002</v>
      </c>
      <c r="D42" s="87">
        <f>SUM(D35:D41)</f>
        <v>9844.7289792292995</v>
      </c>
      <c r="E42" s="67"/>
      <c r="F42" s="68"/>
      <c r="G42" s="12"/>
      <c r="H42" s="11"/>
      <c r="I42" s="11"/>
      <c r="J42" s="11"/>
      <c r="K42" s="11"/>
      <c r="L42" s="5"/>
      <c r="M42" s="6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x14ac:dyDescent="0.25">
      <c r="A43" s="8"/>
      <c r="B43" s="15"/>
      <c r="C43" s="15"/>
      <c r="D43" s="16"/>
      <c r="E43" s="12"/>
      <c r="F43" s="11"/>
      <c r="G43" s="11"/>
      <c r="H43" s="11"/>
      <c r="I43" s="11"/>
      <c r="J43" s="11"/>
      <c r="K43" s="11"/>
      <c r="L43" s="5"/>
      <c r="M43" s="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x14ac:dyDescent="0.25">
      <c r="A44" s="8"/>
      <c r="B44" s="15"/>
      <c r="C44" s="15"/>
      <c r="D44" s="16"/>
      <c r="E44" s="12"/>
      <c r="F44" s="11"/>
      <c r="G44" s="11"/>
      <c r="H44" s="11"/>
      <c r="I44" s="11"/>
      <c r="J44" s="11"/>
      <c r="K44" s="11"/>
      <c r="L44" s="5"/>
      <c r="M44" s="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x14ac:dyDescent="0.25">
      <c r="A45" s="1"/>
      <c r="B45" s="20"/>
      <c r="C45" s="20"/>
      <c r="D45" s="21"/>
      <c r="E45" s="11"/>
      <c r="F45" s="11"/>
      <c r="G45" s="11"/>
      <c r="H45" s="11"/>
      <c r="I45" s="11"/>
      <c r="J45" s="11"/>
      <c r="K45" s="11"/>
      <c r="L45" s="1"/>
      <c r="M45" s="1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35.25" customHeight="1" x14ac:dyDescent="0.25">
      <c r="A46" s="4"/>
      <c r="B46" s="79" t="s">
        <v>24</v>
      </c>
      <c r="C46" s="80"/>
      <c r="D46" s="80"/>
      <c r="E46" s="12"/>
      <c r="F46" s="11"/>
      <c r="G46" s="11"/>
      <c r="H46" s="11"/>
      <c r="I46" s="11"/>
      <c r="J46" s="11"/>
      <c r="K46" s="11"/>
      <c r="L46" s="1"/>
      <c r="M46" s="1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30" customHeight="1" x14ac:dyDescent="0.25">
      <c r="A47" s="4"/>
      <c r="B47" s="33"/>
      <c r="C47" s="63" t="s">
        <v>21</v>
      </c>
      <c r="D47" s="62" t="s">
        <v>46</v>
      </c>
      <c r="E47" s="12"/>
      <c r="F47" s="11"/>
      <c r="G47" s="11"/>
      <c r="H47" s="11"/>
      <c r="I47" s="11"/>
      <c r="J47" s="11"/>
      <c r="K47" s="11"/>
      <c r="L47" s="1"/>
      <c r="M47" s="1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x14ac:dyDescent="0.25">
      <c r="A48" s="4"/>
      <c r="B48" s="22" t="s">
        <v>5</v>
      </c>
      <c r="C48" s="72">
        <v>9588.1986340000003</v>
      </c>
      <c r="D48" s="72">
        <v>7536.8910636046003</v>
      </c>
      <c r="E48" s="10"/>
      <c r="F48" s="1"/>
      <c r="G48" s="1"/>
      <c r="H48" s="1"/>
      <c r="I48" s="1"/>
      <c r="J48" s="1"/>
      <c r="K48" s="1"/>
      <c r="L48" s="1"/>
      <c r="M48" s="1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4.25" customHeight="1" x14ac:dyDescent="0.25">
      <c r="A49" s="4"/>
      <c r="B49" s="22" t="s">
        <v>40</v>
      </c>
      <c r="C49" s="72">
        <v>1431.3211890100001</v>
      </c>
      <c r="D49" s="72">
        <v>881.35884481990001</v>
      </c>
      <c r="E49" s="10"/>
      <c r="F49" s="1"/>
      <c r="G49" s="1"/>
      <c r="H49" s="1"/>
      <c r="I49" s="1"/>
      <c r="J49" s="1"/>
      <c r="K49" s="1"/>
      <c r="L49" s="1"/>
      <c r="M49" s="1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x14ac:dyDescent="0.25">
      <c r="A50" s="4"/>
      <c r="B50" s="22" t="s">
        <v>27</v>
      </c>
      <c r="C50" s="72">
        <v>1246.74945243</v>
      </c>
      <c r="D50" s="72">
        <v>702.41526363139997</v>
      </c>
      <c r="E50" s="47"/>
      <c r="F50" s="1"/>
      <c r="G50" s="1"/>
      <c r="H50" s="1"/>
      <c r="I50" s="1"/>
      <c r="J50" s="1"/>
      <c r="K50" s="1"/>
      <c r="L50" s="1"/>
      <c r="M50" s="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x14ac:dyDescent="0.25">
      <c r="A51" s="4"/>
      <c r="B51" s="23" t="s">
        <v>42</v>
      </c>
      <c r="C51" s="72">
        <v>924.45003641000005</v>
      </c>
      <c r="D51" s="72">
        <v>724.06380717340005</v>
      </c>
      <c r="E51" s="10"/>
      <c r="F51" s="1"/>
      <c r="G51" s="29"/>
      <c r="H51" s="1"/>
      <c r="I51" s="1"/>
      <c r="J51" s="1"/>
      <c r="K51" s="1"/>
      <c r="L51" s="1"/>
      <c r="M51" s="1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x14ac:dyDescent="0.25">
      <c r="A52" s="4"/>
      <c r="B52" s="23" t="s">
        <v>3</v>
      </c>
      <c r="C52" s="57">
        <f>SUM(C48:C51)</f>
        <v>13190.71931185</v>
      </c>
      <c r="D52" s="57">
        <f>SUM(D48:D51)</f>
        <v>9844.7289792292995</v>
      </c>
      <c r="E52" s="30"/>
      <c r="F52" s="1"/>
      <c r="G52" s="1"/>
      <c r="H52" s="1"/>
      <c r="I52" s="1"/>
      <c r="J52" s="1"/>
      <c r="K52" s="1"/>
      <c r="L52" s="1"/>
      <c r="M52" s="1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x14ac:dyDescent="0.25">
      <c r="A53" s="1"/>
      <c r="B53" s="50"/>
      <c r="C53" s="50"/>
      <c r="D53" s="50"/>
      <c r="E53" s="1"/>
      <c r="F53" s="1"/>
      <c r="G53" s="1"/>
      <c r="H53" s="1"/>
      <c r="I53" s="1"/>
      <c r="J53" s="1"/>
      <c r="K53" s="1"/>
      <c r="L53" s="1"/>
      <c r="M53" s="1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x14ac:dyDescent="0.25">
      <c r="A54" s="1"/>
      <c r="B54" s="51"/>
      <c r="C54" s="51"/>
      <c r="D54" s="51"/>
      <c r="E54" s="5"/>
      <c r="F54" s="1"/>
      <c r="G54" s="1"/>
      <c r="H54" s="1"/>
      <c r="I54" s="1"/>
      <c r="J54" s="1"/>
      <c r="K54" s="1"/>
      <c r="L54" s="1"/>
      <c r="M54" s="1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34.5" customHeight="1" x14ac:dyDescent="0.25">
      <c r="A55" s="4"/>
      <c r="B55" s="81" t="s">
        <v>25</v>
      </c>
      <c r="C55" s="82"/>
      <c r="D55" s="82"/>
      <c r="F55" s="10"/>
      <c r="G55" s="1"/>
      <c r="H55" s="1"/>
      <c r="I55" s="1"/>
      <c r="J55" s="1"/>
      <c r="K55" s="1"/>
      <c r="L55" s="1"/>
      <c r="M55" s="1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29.25" customHeight="1" x14ac:dyDescent="0.25">
      <c r="A56" s="4"/>
      <c r="B56" s="34"/>
      <c r="C56" s="63" t="s">
        <v>21</v>
      </c>
      <c r="D56" s="64" t="s">
        <v>47</v>
      </c>
      <c r="E56" s="24"/>
      <c r="F56" s="10"/>
      <c r="G56" s="1"/>
      <c r="H56" s="1"/>
      <c r="I56" s="1"/>
      <c r="J56" s="1"/>
      <c r="K56" s="1"/>
      <c r="L56" s="1"/>
      <c r="M56" s="1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x14ac:dyDescent="0.25">
      <c r="A57" s="4"/>
      <c r="B57" s="25" t="s">
        <v>41</v>
      </c>
      <c r="C57" s="46">
        <v>1130.314132557</v>
      </c>
      <c r="D57" s="74">
        <v>858.31413255699999</v>
      </c>
      <c r="E57" s="26"/>
      <c r="F57" s="10"/>
      <c r="G57" s="1"/>
      <c r="H57" s="1"/>
      <c r="I57" s="1"/>
      <c r="J57" s="1"/>
      <c r="K57" s="1"/>
      <c r="L57" s="1"/>
      <c r="M57" s="1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x14ac:dyDescent="0.25">
      <c r="A58" s="4"/>
      <c r="B58" s="25" t="s">
        <v>9</v>
      </c>
      <c r="C58" s="46">
        <v>2240.2480224012002</v>
      </c>
      <c r="D58" s="46">
        <v>1633.2480224012002</v>
      </c>
      <c r="E58" s="26"/>
      <c r="F58" s="10"/>
      <c r="G58" s="1"/>
      <c r="H58" s="1"/>
      <c r="I58" s="1"/>
      <c r="J58" s="1"/>
      <c r="K58" s="1"/>
      <c r="L58" s="1"/>
      <c r="M58" s="1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x14ac:dyDescent="0.25">
      <c r="A59" s="4"/>
      <c r="B59" s="25" t="s">
        <v>11</v>
      </c>
      <c r="C59" s="46">
        <v>1580.4762088762</v>
      </c>
      <c r="D59" s="46">
        <v>1002.4762088762</v>
      </c>
      <c r="E59" s="26"/>
      <c r="F59" s="10"/>
      <c r="G59" s="1"/>
      <c r="H59" s="1"/>
      <c r="I59" s="1"/>
      <c r="J59" s="1"/>
      <c r="K59" s="1"/>
      <c r="L59" s="1"/>
      <c r="M59" s="1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x14ac:dyDescent="0.25">
      <c r="A60" s="4"/>
      <c r="B60" s="25" t="s">
        <v>19</v>
      </c>
      <c r="C60" s="46">
        <v>426.17582145249997</v>
      </c>
      <c r="D60" s="46">
        <v>333.17582145249997</v>
      </c>
      <c r="E60" s="26"/>
      <c r="F60" s="10"/>
      <c r="G60" s="1"/>
      <c r="H60" s="1"/>
      <c r="I60" s="1"/>
      <c r="J60" s="1"/>
      <c r="K60" s="1"/>
      <c r="L60" s="1"/>
      <c r="M60" s="1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x14ac:dyDescent="0.25">
      <c r="A61" s="4"/>
      <c r="B61" s="25" t="s">
        <v>17</v>
      </c>
      <c r="C61" s="46">
        <v>43.110467540000002</v>
      </c>
      <c r="D61" s="46">
        <v>38.110467540000002</v>
      </c>
      <c r="E61" s="26"/>
      <c r="F61" s="10"/>
      <c r="G61" s="1"/>
      <c r="H61" s="1"/>
      <c r="I61" s="1"/>
      <c r="J61" s="1"/>
      <c r="K61" s="1"/>
      <c r="L61" s="1"/>
      <c r="M61" s="1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x14ac:dyDescent="0.25">
      <c r="A62" s="4"/>
      <c r="B62" s="25" t="s">
        <v>20</v>
      </c>
      <c r="C62" s="46">
        <v>695.12098697190004</v>
      </c>
      <c r="D62" s="46">
        <v>487.12098697189998</v>
      </c>
      <c r="E62" s="26"/>
      <c r="F62" s="10"/>
      <c r="G62" s="1"/>
      <c r="H62" s="1"/>
      <c r="I62" s="1"/>
      <c r="J62" s="1"/>
      <c r="K62" s="1"/>
      <c r="L62" s="1"/>
      <c r="M62" s="1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x14ac:dyDescent="0.25">
      <c r="A63" s="4"/>
      <c r="B63" s="25" t="s">
        <v>8</v>
      </c>
      <c r="C63" s="46">
        <v>1490.5912651806</v>
      </c>
      <c r="D63" s="46">
        <v>1026.5912651806</v>
      </c>
      <c r="E63" s="26"/>
      <c r="F63" s="10"/>
      <c r="G63" s="1"/>
      <c r="H63" s="1"/>
      <c r="I63" s="1"/>
      <c r="J63" s="1"/>
      <c r="K63" s="1"/>
      <c r="L63" s="1"/>
      <c r="M63" s="1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x14ac:dyDescent="0.25">
      <c r="A64" s="4"/>
      <c r="B64" s="25" t="s">
        <v>7</v>
      </c>
      <c r="C64" s="46">
        <v>224.80722460530001</v>
      </c>
      <c r="D64" s="46">
        <v>183.80722460530001</v>
      </c>
      <c r="E64" s="26"/>
      <c r="F64" s="10"/>
      <c r="G64" s="1"/>
      <c r="H64" s="1"/>
      <c r="I64" s="1"/>
      <c r="J64" s="1"/>
      <c r="K64" s="1"/>
      <c r="L64" s="1"/>
      <c r="M64" s="1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x14ac:dyDescent="0.25">
      <c r="A65" s="4"/>
      <c r="B65" s="25" t="s">
        <v>14</v>
      </c>
      <c r="C65" s="46">
        <v>808.08045318979998</v>
      </c>
      <c r="D65" s="46">
        <v>693.08045318979998</v>
      </c>
      <c r="E65" s="26"/>
      <c r="F65" s="10"/>
      <c r="G65" s="1"/>
      <c r="H65" s="1"/>
      <c r="I65" s="1"/>
      <c r="J65" s="1"/>
      <c r="K65" s="1"/>
      <c r="L65" s="1"/>
      <c r="M65" s="1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x14ac:dyDescent="0.25">
      <c r="A66" s="4"/>
      <c r="B66" s="25" t="s">
        <v>6</v>
      </c>
      <c r="C66" s="46">
        <v>3222.3430952829999</v>
      </c>
      <c r="D66" s="46">
        <v>2565.3430952829999</v>
      </c>
      <c r="E66" s="26"/>
      <c r="F66" s="10"/>
      <c r="G66" s="1"/>
      <c r="H66" s="1"/>
      <c r="I66" s="1"/>
      <c r="J66" s="1"/>
      <c r="K66" s="1"/>
      <c r="L66" s="1"/>
      <c r="M66" s="1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x14ac:dyDescent="0.25">
      <c r="A67" s="4"/>
      <c r="B67" s="25" t="s">
        <v>10</v>
      </c>
      <c r="C67" s="46">
        <v>256.94912756090002</v>
      </c>
      <c r="D67" s="46">
        <v>234.9491275609</v>
      </c>
      <c r="E67" s="26"/>
      <c r="F67" s="10"/>
      <c r="G67" s="1"/>
      <c r="H67" s="1"/>
      <c r="I67" s="1"/>
      <c r="J67" s="1"/>
      <c r="K67" s="1"/>
      <c r="L67" s="1"/>
      <c r="M67" s="1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x14ac:dyDescent="0.25">
      <c r="A68" s="4"/>
      <c r="B68" s="25" t="s">
        <v>12</v>
      </c>
      <c r="C68" s="46">
        <v>15.429697189400001</v>
      </c>
      <c r="D68" s="46">
        <v>12.429697189400001</v>
      </c>
      <c r="E68" s="26"/>
      <c r="F68" s="10"/>
      <c r="G68" s="1"/>
      <c r="H68" s="1"/>
      <c r="I68" s="1"/>
      <c r="J68" s="1"/>
      <c r="K68" s="1"/>
      <c r="L68" s="1"/>
      <c r="M68" s="1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x14ac:dyDescent="0.25">
      <c r="A69" s="4"/>
      <c r="B69" s="25" t="s">
        <v>15</v>
      </c>
      <c r="C69" s="46">
        <v>469.29759277540001</v>
      </c>
      <c r="D69" s="46">
        <v>313.29759277540001</v>
      </c>
      <c r="E69" s="26"/>
      <c r="F69" s="10"/>
      <c r="G69" s="1"/>
      <c r="H69" s="1"/>
      <c r="I69" s="1"/>
      <c r="J69" s="1"/>
      <c r="K69" s="1"/>
      <c r="L69" s="1"/>
      <c r="M69" s="1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x14ac:dyDescent="0.25">
      <c r="A70" s="4"/>
      <c r="B70" s="25" t="s">
        <v>16</v>
      </c>
      <c r="C70" s="46">
        <v>166.06330288909999</v>
      </c>
      <c r="D70" s="46">
        <v>125.0633028891</v>
      </c>
      <c r="E70" s="26"/>
      <c r="F70" s="10"/>
      <c r="G70" s="1"/>
      <c r="H70" s="1"/>
      <c r="I70" s="1"/>
      <c r="J70" s="1"/>
      <c r="K70" s="1"/>
      <c r="L70" s="1"/>
      <c r="M70" s="1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x14ac:dyDescent="0.25">
      <c r="A71" s="4"/>
      <c r="B71" s="25" t="s">
        <v>13</v>
      </c>
      <c r="C71" s="46">
        <v>329.32700437980003</v>
      </c>
      <c r="D71" s="46">
        <v>274.32700437980003</v>
      </c>
      <c r="E71" s="26"/>
      <c r="F71" s="10"/>
      <c r="G71" s="1"/>
      <c r="H71" s="1"/>
      <c r="I71" s="1"/>
      <c r="J71" s="1"/>
      <c r="K71" s="1"/>
      <c r="L71" s="1"/>
      <c r="M71" s="1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x14ac:dyDescent="0.25">
      <c r="A72" s="4"/>
      <c r="B72" s="27" t="s">
        <v>18</v>
      </c>
      <c r="C72" s="46">
        <v>91.394576377199996</v>
      </c>
      <c r="D72" s="58">
        <v>63.394576377200003</v>
      </c>
      <c r="E72" s="26"/>
      <c r="F72" s="10"/>
      <c r="G72" s="1"/>
      <c r="H72" s="1"/>
      <c r="I72" s="1"/>
      <c r="J72" s="1"/>
      <c r="K72" s="1"/>
      <c r="L72" s="1"/>
      <c r="M72" s="1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7.100000000000001" customHeight="1" x14ac:dyDescent="0.25">
      <c r="A73" s="4"/>
      <c r="B73" s="27" t="s">
        <v>3</v>
      </c>
      <c r="C73" s="57">
        <f>SUM(C57:C72)</f>
        <v>13189.728979229301</v>
      </c>
      <c r="D73" s="57">
        <f>SUM(D57:D72)</f>
        <v>9844.7289792293013</v>
      </c>
      <c r="E73" s="45"/>
      <c r="F73" s="10"/>
      <c r="G73" s="1"/>
      <c r="H73" s="1"/>
      <c r="I73" s="1"/>
      <c r="J73" s="1"/>
      <c r="K73" s="1"/>
      <c r="L73" s="1"/>
      <c r="M73" s="1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x14ac:dyDescent="0.25">
      <c r="A74" s="1"/>
      <c r="B74" s="52"/>
      <c r="C74" s="52"/>
      <c r="D74" s="52"/>
      <c r="E74" s="2"/>
      <c r="F74" s="1"/>
      <c r="G74" s="1"/>
      <c r="H74" s="1"/>
      <c r="I74" s="1"/>
      <c r="J74" s="1"/>
      <c r="K74" s="1"/>
      <c r="L74" s="1"/>
      <c r="M74" s="1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</sheetData>
  <mergeCells count="6">
    <mergeCell ref="B55:D55"/>
    <mergeCell ref="B8:J12"/>
    <mergeCell ref="B16:C16"/>
    <mergeCell ref="B21:D21"/>
    <mergeCell ref="B33:D33"/>
    <mergeCell ref="B46:D4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2025-06-30</vt:lpstr>
      <vt:lpstr>2025-03-31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2023-02-07T16:21:11Z</dcterms:created>
  <dcterms:modified xsi:type="dcterms:W3CDTF">2025-08-25T13:10:30Z</dcterms:modified>
</cp:coreProperties>
</file>